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ahososgov.sharepoint.com/sites/Department-Elections/Elections M  N drives/2022 Elections/Primary/County Abstracts Completed/Owyhee/"/>
    </mc:Choice>
  </mc:AlternateContent>
  <xr:revisionPtr revIDLastSave="5" documentId="13_ncr:1_{6E3C380C-20A8-4AD2-8F23-B5A3445B8767}" xr6:coauthVersionLast="47" xr6:coauthVersionMax="47" xr10:uidLastSave="{5DEAA65B-F089-4F6C-A2D4-FB32A182372D}"/>
  <bookViews>
    <workbookView xWindow="-110" yWindow="-110" windowWidth="19420" windowHeight="10420" tabRatio="599" activeTab="2" xr2:uid="{00000000-000D-0000-FFFF-FFFF00000000}"/>
  </bookViews>
  <sheets>
    <sheet name="US Sen" sheetId="30" r:id="rId1"/>
    <sheet name="US Rep 1" sheetId="1" r:id="rId2"/>
    <sheet name="Gov" sheetId="26" r:id="rId3"/>
    <sheet name="Lt Gov &amp; SoS" sheetId="29" r:id="rId4"/>
    <sheet name="SC &amp; ST" sheetId="22" r:id="rId5"/>
    <sheet name="AG &amp; SOPI" sheetId="27" r:id="rId6"/>
    <sheet name="Judiciary" sheetId="23" r:id="rId7"/>
    <sheet name="Dist Jdg" sheetId="24" r:id="rId8"/>
    <sheet name="Leg 23" sheetId="19" r:id="rId9"/>
    <sheet name="Co Comm - Clerk - Treasurer" sheetId="31" r:id="rId10"/>
    <sheet name="Assessor &amp; Coroner" sheetId="32" r:id="rId11"/>
    <sheet name="Precinct" sheetId="28" r:id="rId12"/>
    <sheet name="Voting Stats" sheetId="33" r:id="rId13"/>
  </sheets>
  <definedNames>
    <definedName name="_xlnm.Print_Titles" localSheetId="5">'AG &amp; SOPI'!$A:$A</definedName>
    <definedName name="_xlnm.Print_Titles" localSheetId="10">'Assessor &amp; Coroner'!$1:$6</definedName>
    <definedName name="_xlnm.Print_Titles" localSheetId="9">'Co Comm - Clerk - Treasurer'!$1:$6</definedName>
    <definedName name="_xlnm.Print_Titles" localSheetId="2">Gov!$A:$A</definedName>
    <definedName name="_xlnm.Print_Titles" localSheetId="6">Judiciary!$A:$A</definedName>
    <definedName name="_xlnm.Print_Titles" localSheetId="8">'Leg 23'!#REF!</definedName>
    <definedName name="_xlnm.Print_Titles" localSheetId="3">'Lt Gov &amp; SoS'!$A:$A</definedName>
    <definedName name="_xlnm.Print_Titles" localSheetId="4">'SC &amp; ST'!$A:$A</definedName>
    <definedName name="_xlnm.Print_Titles" localSheetId="1">'US Rep 1'!$A:$A</definedName>
    <definedName name="_xlnm.Print_Titles" localSheetId="0">'US Sen'!$A:$A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0" i="26" l="1"/>
  <c r="B20" i="31"/>
  <c r="P20" i="26"/>
  <c r="E20" i="22"/>
  <c r="B20" i="27"/>
  <c r="C20" i="33"/>
  <c r="E20" i="33"/>
  <c r="B20" i="33"/>
  <c r="D19" i="33"/>
  <c r="F19" i="33"/>
  <c r="C20" i="32"/>
  <c r="D20" i="32"/>
  <c r="E20" i="32"/>
  <c r="B20" i="32"/>
  <c r="C20" i="31"/>
  <c r="D20" i="31"/>
  <c r="E20" i="31"/>
  <c r="F20" i="31"/>
  <c r="G20" i="31"/>
  <c r="G20" i="19"/>
  <c r="H20" i="19"/>
  <c r="I20" i="19"/>
  <c r="J20" i="19"/>
  <c r="K20" i="19"/>
  <c r="L20" i="19"/>
  <c r="M20" i="19"/>
  <c r="F20" i="19"/>
  <c r="D20" i="19"/>
  <c r="E20" i="19"/>
  <c r="C20" i="19"/>
  <c r="B20" i="19"/>
  <c r="C20" i="24"/>
  <c r="D20" i="24"/>
  <c r="E20" i="24"/>
  <c r="F20" i="24"/>
  <c r="B20" i="24"/>
  <c r="C20" i="23"/>
  <c r="D20" i="23"/>
  <c r="B20" i="23"/>
  <c r="H20" i="27"/>
  <c r="I20" i="27"/>
  <c r="G20" i="27"/>
  <c r="D20" i="27"/>
  <c r="E20" i="27"/>
  <c r="F20" i="27"/>
  <c r="C20" i="27"/>
  <c r="F20" i="22"/>
  <c r="D20" i="22"/>
  <c r="C20" i="22"/>
  <c r="B20" i="22"/>
  <c r="J20" i="29"/>
  <c r="I20" i="29"/>
  <c r="H20" i="29"/>
  <c r="G20" i="29"/>
  <c r="F20" i="29"/>
  <c r="D20" i="29"/>
  <c r="E20" i="29"/>
  <c r="C20" i="29"/>
  <c r="B20" i="29"/>
  <c r="O20" i="26"/>
  <c r="F20" i="26"/>
  <c r="G20" i="26"/>
  <c r="H20" i="26"/>
  <c r="I20" i="26"/>
  <c r="J20" i="26"/>
  <c r="K20" i="26"/>
  <c r="L20" i="26"/>
  <c r="N20" i="26"/>
  <c r="M20" i="26"/>
  <c r="D20" i="26"/>
  <c r="C20" i="26"/>
  <c r="E20" i="26"/>
  <c r="D20" i="1"/>
  <c r="C20" i="1"/>
  <c r="B20" i="1"/>
  <c r="J19" i="30"/>
  <c r="E19" i="30"/>
  <c r="F19" i="30"/>
  <c r="G19" i="30"/>
  <c r="H19" i="30"/>
  <c r="I19" i="30"/>
  <c r="C19" i="30"/>
  <c r="D19" i="30"/>
  <c r="B19" i="30"/>
  <c r="D18" i="33"/>
  <c r="F18" i="33" s="1"/>
  <c r="F17" i="33"/>
  <c r="D17" i="33"/>
  <c r="D16" i="33"/>
  <c r="F16" i="33" s="1"/>
  <c r="D15" i="33"/>
  <c r="F15" i="33" s="1"/>
  <c r="D14" i="33"/>
  <c r="F14" i="33" s="1"/>
  <c r="D13" i="33"/>
  <c r="F13" i="33" s="1"/>
  <c r="D12" i="33"/>
  <c r="F12" i="33" s="1"/>
  <c r="F11" i="33"/>
  <c r="D11" i="33"/>
  <c r="D10" i="33"/>
  <c r="F10" i="33" s="1"/>
  <c r="D9" i="33"/>
  <c r="F9" i="33" s="1"/>
  <c r="D8" i="33"/>
  <c r="F8" i="33" s="1"/>
  <c r="D7" i="33"/>
  <c r="F7" i="33" s="1"/>
  <c r="D20" i="33" l="1"/>
  <c r="F20" i="33" s="1"/>
</calcChain>
</file>

<file path=xl/sharedStrings.xml><?xml version="1.0" encoding="utf-8"?>
<sst xmlns="http://schemas.openxmlformats.org/spreadsheetml/2006/main" count="440" uniqueCount="165">
  <si>
    <t>CO. TOTAL</t>
  </si>
  <si>
    <t>LIEUTENANT</t>
  </si>
  <si>
    <t>GOVERNOR</t>
  </si>
  <si>
    <t>DEM</t>
  </si>
  <si>
    <t>REP</t>
  </si>
  <si>
    <t>SECRETARY</t>
  </si>
  <si>
    <t>STATE</t>
  </si>
  <si>
    <t>ATTORNEY</t>
  </si>
  <si>
    <t>SUPERINTENDENT OF</t>
  </si>
  <si>
    <t>OF STATE</t>
  </si>
  <si>
    <t>CONTROLLER</t>
  </si>
  <si>
    <t>TREASURER</t>
  </si>
  <si>
    <t>GENERAL</t>
  </si>
  <si>
    <t>PUBLIC INSTRUCTION</t>
  </si>
  <si>
    <t>VOTING</t>
  </si>
  <si>
    <t>STATISTICS</t>
  </si>
  <si>
    <t>Precinct</t>
  </si>
  <si>
    <t>ST REP A</t>
  </si>
  <si>
    <t>ST REP B</t>
  </si>
  <si>
    <t>APPELLATE</t>
  </si>
  <si>
    <t>COURT</t>
  </si>
  <si>
    <t>JUSTICE</t>
  </si>
  <si>
    <t>Total Number of Registered Voters at Cutoff</t>
  </si>
  <si>
    <t>Number Election
Day Registrants</t>
  </si>
  <si>
    <t>% of Registered
Voters That Voted</t>
  </si>
  <si>
    <t>ST SEN</t>
  </si>
  <si>
    <t>SUPREME COURT</t>
  </si>
  <si>
    <t>To Succeed:</t>
  </si>
  <si>
    <t>COURT JUDGE</t>
  </si>
  <si>
    <t>Total Number of
Registered Voters</t>
  </si>
  <si>
    <t>Number of
Ballots Cast</t>
  </si>
  <si>
    <t>COUNTY</t>
  </si>
  <si>
    <t>COMMISSIONER</t>
  </si>
  <si>
    <t>THE DISTRICT</t>
  </si>
  <si>
    <t>CLERK OF</t>
  </si>
  <si>
    <t>ASSESSOR</t>
  </si>
  <si>
    <t>CORONER</t>
  </si>
  <si>
    <t>PRECINCT COMMITTEEMAN</t>
  </si>
  <si>
    <t>PRECINCT</t>
  </si>
  <si>
    <t>PARTY</t>
  </si>
  <si>
    <t>CANDIDATE NAME</t>
  </si>
  <si>
    <t>VOTES RECEIVED</t>
  </si>
  <si>
    <t>Brad Little</t>
  </si>
  <si>
    <t>Lawrence Wasden</t>
  </si>
  <si>
    <t>Republican</t>
  </si>
  <si>
    <t>DISTRICT 1</t>
  </si>
  <si>
    <t>DISTRICT JUDGE</t>
  </si>
  <si>
    <t>UNITED STATES</t>
  </si>
  <si>
    <t>REPRESENTATIVE</t>
  </si>
  <si>
    <t>Lisa Marie</t>
  </si>
  <si>
    <t>Brandon D Woolf</t>
  </si>
  <si>
    <t>Sherri Ybarra</t>
  </si>
  <si>
    <t>LEGISLATIVE DIST 23</t>
  </si>
  <si>
    <t>Democratic</t>
  </si>
  <si>
    <t>Russ Fulcher</t>
  </si>
  <si>
    <t>Raul Labrador</t>
  </si>
  <si>
    <t>Janice McGeachin</t>
  </si>
  <si>
    <t>Julie A. Ellsworth</t>
  </si>
  <si>
    <t>Oscar Evans</t>
  </si>
  <si>
    <t>North Homedale</t>
  </si>
  <si>
    <t>South Homedale</t>
  </si>
  <si>
    <t>North Marsing</t>
  </si>
  <si>
    <t>South Marsing</t>
  </si>
  <si>
    <t>Pleasant Valley</t>
  </si>
  <si>
    <t>Wilson</t>
  </si>
  <si>
    <t>Murphy</t>
  </si>
  <si>
    <t>Oreana</t>
  </si>
  <si>
    <t>Riddle</t>
  </si>
  <si>
    <t>Three Creek</t>
  </si>
  <si>
    <t>Angela Barkell</t>
  </si>
  <si>
    <t>Annette Dygert</t>
  </si>
  <si>
    <t>DIST 3</t>
  </si>
  <si>
    <t>Joe Merrick</t>
  </si>
  <si>
    <t>Brenda Richards</t>
  </si>
  <si>
    <t>Grand View</t>
  </si>
  <si>
    <t>Sidney Erwin</t>
  </si>
  <si>
    <t>SENATOR</t>
  </si>
  <si>
    <t>CON</t>
  </si>
  <si>
    <t>LIB</t>
  </si>
  <si>
    <t>Ben Pursley</t>
  </si>
  <si>
    <t>David Roth</t>
  </si>
  <si>
    <t>Brenda Bourn</t>
  </si>
  <si>
    <t>Mike Crapo</t>
  </si>
  <si>
    <t>Natalie M Fleming</t>
  </si>
  <si>
    <t>Scott Trotter</t>
  </si>
  <si>
    <t>Ramont Turnbull</t>
  </si>
  <si>
    <t>Ray J. Writz</t>
  </si>
  <si>
    <t>Idaho Sierra Law</t>
  </si>
  <si>
    <t>Kaylee Peterson</t>
  </si>
  <si>
    <t>Joe Evans</t>
  </si>
  <si>
    <t>Stephen Heidt</t>
  </si>
  <si>
    <t>David Reilly (W/I)</t>
  </si>
  <si>
    <t>Shelby Rognstad (W/I)</t>
  </si>
  <si>
    <t>Steven R Bradshaw</t>
  </si>
  <si>
    <t>Ben Cannady</t>
  </si>
  <si>
    <t>Edward R. Humphreys</t>
  </si>
  <si>
    <t>Ashley Jackson</t>
  </si>
  <si>
    <t>Cody Usabel</t>
  </si>
  <si>
    <t>Chantyrose Davison</t>
  </si>
  <si>
    <t>Ryan Cole (W/I)</t>
  </si>
  <si>
    <t>John Dionne Jr.</t>
  </si>
  <si>
    <t>Paul Sand</t>
  </si>
  <si>
    <t>Terri Pickens Manweiler</t>
  </si>
  <si>
    <t>Scott Bedke</t>
  </si>
  <si>
    <t>Daniel J Gasiorowski</t>
  </si>
  <si>
    <t>Priscilla Giddings</t>
  </si>
  <si>
    <t>Pro-Life</t>
  </si>
  <si>
    <t>Shawn Keenan</t>
  </si>
  <si>
    <t>Phil McGrane</t>
  </si>
  <si>
    <t>Dorothy Moon</t>
  </si>
  <si>
    <t>Mary Souza</t>
  </si>
  <si>
    <t>Dianna David</t>
  </si>
  <si>
    <t>Miste Gardner</t>
  </si>
  <si>
    <t>Jill L Ellsworth</t>
  </si>
  <si>
    <t>Steven Scanlin</t>
  </si>
  <si>
    <t>Arthur ("Art") Macomber</t>
  </si>
  <si>
    <t>Terry L. Gilbert</t>
  </si>
  <si>
    <t>Debbie Critchfield</t>
  </si>
  <si>
    <t>Branden J. Durst</t>
  </si>
  <si>
    <t>Colleen D. Zahn</t>
  </si>
  <si>
    <t>Robyn M. Brody</t>
  </si>
  <si>
    <t>Molly J. Huskey</t>
  </si>
  <si>
    <t>Robyn Brody</t>
  </si>
  <si>
    <t>DISTRICT 3</t>
  </si>
  <si>
    <t>Andrea L. Courtney</t>
  </si>
  <si>
    <t>Gene A. Petty</t>
  </si>
  <si>
    <t>Thomas W. Whitney</t>
  </si>
  <si>
    <t>Andrea L Courtney</t>
  </si>
  <si>
    <t>Shari Dodge</t>
  </si>
  <si>
    <t>Mik Lose</t>
  </si>
  <si>
    <t>Steve Allmer</t>
  </si>
  <si>
    <t>Todd Lakey</t>
  </si>
  <si>
    <t>Jon Basabe</t>
  </si>
  <si>
    <t>Melissa Durrant</t>
  </si>
  <si>
    <t>Jason Knopp</t>
  </si>
  <si>
    <t>Michael Law</t>
  </si>
  <si>
    <t>Tammy Payne</t>
  </si>
  <si>
    <t>Chris Bruce</t>
  </si>
  <si>
    <t>Tina Lambert</t>
  </si>
  <si>
    <t>Shaun Laughlin</t>
  </si>
  <si>
    <t>Lyman Gene Winchester</t>
  </si>
  <si>
    <t>DIST 2</t>
  </si>
  <si>
    <t>Total # absentee ballots cast</t>
  </si>
  <si>
    <t>Brunaeu</t>
  </si>
  <si>
    <t>Kelly Aberasturi</t>
  </si>
  <si>
    <t>Wyatt Frederick</t>
  </si>
  <si>
    <t>Andrea Owens</t>
  </si>
  <si>
    <t>Robin Monahan</t>
  </si>
  <si>
    <t>Tiffany Nettleton</t>
  </si>
  <si>
    <t>Helene L Welch</t>
  </si>
  <si>
    <t>Michael D Nelson</t>
  </si>
  <si>
    <t>K. Scott Jensen</t>
  </si>
  <si>
    <t>Ruth Jackson</t>
  </si>
  <si>
    <t>Paula Brackett</t>
  </si>
  <si>
    <t>Stephanie Duckett</t>
  </si>
  <si>
    <t>Absentee</t>
  </si>
  <si>
    <t>Davis F. VanderVelde</t>
  </si>
  <si>
    <t>Davis Frederick VanderVelde</t>
  </si>
  <si>
    <t>Susan M Lisndstedt (WI)</t>
  </si>
  <si>
    <t>Jennifer Stevenson (WI)</t>
  </si>
  <si>
    <t>Aaron Tines (WI)</t>
  </si>
  <si>
    <t>Michael Aebischer (WI)</t>
  </si>
  <si>
    <t>Walt Holton (WR)</t>
  </si>
  <si>
    <t>Timothy Lowry (WI)</t>
  </si>
  <si>
    <t>Brecca Hipwell (WI)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</si>
</sst>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9"/>
      <name val="Arial Narrow"/>
      <family val="2"/>
    </font>
    <font>
      <b/>
      <sz val="10"/>
      <color rgb="FF0000FF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7"/>
      </patternFill>
    </fill>
  </fills>
  <borders count="7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/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/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/>
      <bottom style="hair">
        <color rgb="FF000000"/>
      </bottom>
      <diagonal/>
    </border>
    <border>
      <left style="thin">
        <color rgb="FF000000"/>
      </left>
      <right style="hair">
        <color indexed="64"/>
      </right>
      <top/>
      <bottom style="thin">
        <color indexed="64"/>
      </bottom>
      <diagonal/>
    </border>
    <border>
      <left style="thin">
        <color rgb="FF000000"/>
      </left>
      <right style="hair">
        <color indexed="64"/>
      </right>
      <top style="hair">
        <color indexed="64"/>
      </top>
      <bottom style="hair">
        <color rgb="FF000000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2" fillId="0" borderId="0" xfId="0" applyFont="1"/>
    <xf numFmtId="0" fontId="3" fillId="0" borderId="4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2" borderId="7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9" xfId="0" applyFont="1" applyBorder="1" applyAlignment="1" applyProtection="1">
      <alignment horizontal="center" vertical="center" textRotation="90"/>
      <protection locked="0"/>
    </xf>
    <xf numFmtId="3" fontId="3" fillId="3" borderId="10" xfId="0" applyNumberFormat="1" applyFont="1" applyFill="1" applyBorder="1" applyAlignment="1">
      <alignment horizontal="left"/>
    </xf>
    <xf numFmtId="3" fontId="3" fillId="3" borderId="11" xfId="0" applyNumberFormat="1" applyFont="1" applyFill="1" applyBorder="1" applyAlignment="1">
      <alignment horizontal="left"/>
    </xf>
    <xf numFmtId="3" fontId="2" fillId="3" borderId="11" xfId="0" applyNumberFormat="1" applyFont="1" applyFill="1" applyBorder="1"/>
    <xf numFmtId="0" fontId="2" fillId="0" borderId="5" xfId="0" applyFont="1" applyBorder="1"/>
    <xf numFmtId="38" fontId="2" fillId="4" borderId="12" xfId="0" applyNumberFormat="1" applyFont="1" applyFill="1" applyBorder="1" applyAlignment="1" applyProtection="1">
      <alignment horizontal="center"/>
      <protection locked="0"/>
    </xf>
    <xf numFmtId="38" fontId="2" fillId="4" borderId="13" xfId="0" applyNumberFormat="1" applyFont="1" applyFill="1" applyBorder="1" applyAlignment="1" applyProtection="1">
      <alignment horizontal="center"/>
      <protection locked="0"/>
    </xf>
    <xf numFmtId="38" fontId="2" fillId="0" borderId="12" xfId="0" applyNumberFormat="1" applyFont="1" applyBorder="1" applyAlignment="1" applyProtection="1">
      <alignment horizontal="center"/>
      <protection locked="0"/>
    </xf>
    <xf numFmtId="38" fontId="2" fillId="0" borderId="14" xfId="0" applyNumberFormat="1" applyFont="1" applyBorder="1" applyAlignment="1" applyProtection="1">
      <alignment horizontal="center"/>
      <protection locked="0"/>
    </xf>
    <xf numFmtId="38" fontId="2" fillId="0" borderId="15" xfId="0" applyNumberFormat="1" applyFont="1" applyBorder="1" applyAlignment="1" applyProtection="1">
      <alignment horizontal="center"/>
      <protection locked="0"/>
    </xf>
    <xf numFmtId="38" fontId="2" fillId="0" borderId="13" xfId="0" applyNumberFormat="1" applyFont="1" applyBorder="1" applyAlignment="1" applyProtection="1">
      <alignment horizontal="center"/>
      <protection locked="0"/>
    </xf>
    <xf numFmtId="38" fontId="2" fillId="4" borderId="16" xfId="0" applyNumberFormat="1" applyFont="1" applyFill="1" applyBorder="1" applyAlignment="1" applyProtection="1">
      <alignment horizontal="center"/>
      <protection locked="0"/>
    </xf>
    <xf numFmtId="38" fontId="2" fillId="0" borderId="16" xfId="0" applyNumberFormat="1" applyFont="1" applyBorder="1" applyAlignment="1" applyProtection="1">
      <alignment horizontal="center"/>
      <protection locked="0"/>
    </xf>
    <xf numFmtId="38" fontId="2" fillId="4" borderId="17" xfId="0" applyNumberFormat="1" applyFont="1" applyFill="1" applyBorder="1" applyAlignment="1" applyProtection="1">
      <alignment horizontal="center"/>
      <protection locked="0"/>
    </xf>
    <xf numFmtId="38" fontId="2" fillId="4" borderId="18" xfId="0" applyNumberFormat="1" applyFont="1" applyFill="1" applyBorder="1" applyAlignment="1" applyProtection="1">
      <alignment horizontal="center"/>
      <protection locked="0"/>
    </xf>
    <xf numFmtId="38" fontId="2" fillId="0" borderId="17" xfId="0" applyNumberFormat="1" applyFont="1" applyBorder="1" applyAlignment="1" applyProtection="1">
      <alignment horizontal="center"/>
      <protection locked="0"/>
    </xf>
    <xf numFmtId="38" fontId="2" fillId="0" borderId="19" xfId="0" applyNumberFormat="1" applyFont="1" applyBorder="1" applyAlignment="1" applyProtection="1">
      <alignment horizontal="center"/>
      <protection locked="0"/>
    </xf>
    <xf numFmtId="38" fontId="2" fillId="0" borderId="20" xfId="0" applyNumberFormat="1" applyFont="1" applyBorder="1" applyAlignment="1" applyProtection="1">
      <alignment horizontal="center"/>
      <protection locked="0"/>
    </xf>
    <xf numFmtId="38" fontId="2" fillId="0" borderId="18" xfId="0" applyNumberFormat="1" applyFont="1" applyBorder="1" applyAlignment="1" applyProtection="1">
      <alignment horizontal="center"/>
      <protection locked="0"/>
    </xf>
    <xf numFmtId="38" fontId="2" fillId="4" borderId="21" xfId="0" applyNumberFormat="1" applyFont="1" applyFill="1" applyBorder="1" applyAlignment="1" applyProtection="1">
      <alignment horizontal="center"/>
      <protection locked="0"/>
    </xf>
    <xf numFmtId="38" fontId="2" fillId="0" borderId="21" xfId="0" applyNumberFormat="1" applyFont="1" applyBorder="1" applyAlignment="1" applyProtection="1">
      <alignment horizontal="center"/>
      <protection locked="0"/>
    </xf>
    <xf numFmtId="3" fontId="4" fillId="0" borderId="7" xfId="0" applyNumberFormat="1" applyFont="1" applyBorder="1" applyAlignment="1">
      <alignment horizontal="center"/>
    </xf>
    <xf numFmtId="38" fontId="4" fillId="2" borderId="7" xfId="0" applyNumberFormat="1" applyFont="1" applyFill="1" applyBorder="1" applyAlignment="1">
      <alignment horizontal="center"/>
    </xf>
    <xf numFmtId="38" fontId="4" fillId="0" borderId="7" xfId="0" applyNumberFormat="1" applyFont="1" applyBorder="1" applyAlignment="1">
      <alignment horizontal="center"/>
    </xf>
    <xf numFmtId="0" fontId="2" fillId="0" borderId="0" xfId="0" applyFont="1" applyAlignment="1" applyProtection="1">
      <alignment horizontal="left"/>
      <protection locked="0"/>
    </xf>
    <xf numFmtId="0" fontId="2" fillId="2" borderId="22" xfId="0" applyFont="1" applyFill="1" applyBorder="1" applyAlignment="1">
      <alignment horizontal="center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22" xfId="0" applyFont="1" applyBorder="1" applyAlignment="1">
      <alignment horizontal="center" vertical="center" textRotation="90" wrapText="1"/>
    </xf>
    <xf numFmtId="38" fontId="2" fillId="4" borderId="23" xfId="0" applyNumberFormat="1" applyFont="1" applyFill="1" applyBorder="1" applyAlignment="1" applyProtection="1">
      <alignment horizontal="center"/>
      <protection locked="0"/>
    </xf>
    <xf numFmtId="38" fontId="2" fillId="4" borderId="24" xfId="0" applyNumberFormat="1" applyFont="1" applyFill="1" applyBorder="1" applyAlignment="1" applyProtection="1">
      <alignment horizontal="center"/>
      <protection locked="0"/>
    </xf>
    <xf numFmtId="38" fontId="2" fillId="4" borderId="25" xfId="0" applyNumberFormat="1" applyFont="1" applyFill="1" applyBorder="1" applyAlignment="1" applyProtection="1">
      <alignment horizontal="center"/>
      <protection locked="0"/>
    </xf>
    <xf numFmtId="38" fontId="2" fillId="4" borderId="26" xfId="0" applyNumberFormat="1" applyFont="1" applyFill="1" applyBorder="1" applyAlignment="1" applyProtection="1">
      <alignment horizontal="center"/>
      <protection locked="0"/>
    </xf>
    <xf numFmtId="3" fontId="2" fillId="3" borderId="27" xfId="0" applyNumberFormat="1" applyFont="1" applyFill="1" applyBorder="1"/>
    <xf numFmtId="38" fontId="2" fillId="2" borderId="28" xfId="0" applyNumberFormat="1" applyFont="1" applyFill="1" applyBorder="1" applyAlignment="1" applyProtection="1">
      <alignment horizontal="center"/>
      <protection locked="0"/>
    </xf>
    <xf numFmtId="38" fontId="2" fillId="0" borderId="15" xfId="0" applyNumberFormat="1" applyFont="1" applyBorder="1"/>
    <xf numFmtId="38" fontId="2" fillId="0" borderId="28" xfId="0" applyNumberFormat="1" applyFont="1" applyBorder="1"/>
    <xf numFmtId="38" fontId="2" fillId="2" borderId="12" xfId="0" applyNumberFormat="1" applyFont="1" applyFill="1" applyBorder="1"/>
    <xf numFmtId="38" fontId="2" fillId="2" borderId="28" xfId="0" applyNumberFormat="1" applyFont="1" applyFill="1" applyBorder="1"/>
    <xf numFmtId="38" fontId="2" fillId="0" borderId="12" xfId="0" applyNumberFormat="1" applyFont="1" applyBorder="1"/>
    <xf numFmtId="38" fontId="2" fillId="2" borderId="29" xfId="0" applyNumberFormat="1" applyFont="1" applyFill="1" applyBorder="1" applyAlignment="1" applyProtection="1">
      <alignment horizontal="center"/>
      <protection locked="0"/>
    </xf>
    <xf numFmtId="38" fontId="2" fillId="0" borderId="20" xfId="0" applyNumberFormat="1" applyFont="1" applyBorder="1"/>
    <xf numFmtId="38" fontId="2" fillId="0" borderId="29" xfId="0" applyNumberFormat="1" applyFont="1" applyBorder="1"/>
    <xf numFmtId="38" fontId="2" fillId="2" borderId="17" xfId="0" applyNumberFormat="1" applyFont="1" applyFill="1" applyBorder="1"/>
    <xf numFmtId="38" fontId="2" fillId="2" borderId="29" xfId="0" applyNumberFormat="1" applyFont="1" applyFill="1" applyBorder="1"/>
    <xf numFmtId="38" fontId="2" fillId="0" borderId="17" xfId="0" applyNumberFormat="1" applyFont="1" applyBorder="1"/>
    <xf numFmtId="0" fontId="2" fillId="0" borderId="5" xfId="0" applyFont="1" applyBorder="1" applyAlignment="1">
      <alignment horizontal="center"/>
    </xf>
    <xf numFmtId="3" fontId="3" fillId="3" borderId="27" xfId="0" applyNumberFormat="1" applyFont="1" applyFill="1" applyBorder="1" applyAlignment="1">
      <alignment horizontal="left"/>
    </xf>
    <xf numFmtId="38" fontId="2" fillId="2" borderId="43" xfId="0" applyNumberFormat="1" applyFont="1" applyFill="1" applyBorder="1"/>
    <xf numFmtId="38" fontId="2" fillId="0" borderId="44" xfId="0" applyNumberFormat="1" applyFont="1" applyBorder="1"/>
    <xf numFmtId="38" fontId="2" fillId="0" borderId="45" xfId="0" applyNumberFormat="1" applyFont="1" applyBorder="1"/>
    <xf numFmtId="38" fontId="2" fillId="0" borderId="46" xfId="0" applyNumberFormat="1" applyFont="1" applyBorder="1"/>
    <xf numFmtId="38" fontId="2" fillId="2" borderId="47" xfId="0" applyNumberFormat="1" applyFont="1" applyFill="1" applyBorder="1"/>
    <xf numFmtId="38" fontId="2" fillId="2" borderId="48" xfId="0" applyNumberFormat="1" applyFont="1" applyFill="1" applyBorder="1"/>
    <xf numFmtId="38" fontId="2" fillId="0" borderId="49" xfId="0" applyNumberFormat="1" applyFont="1" applyBorder="1"/>
    <xf numFmtId="38" fontId="2" fillId="0" borderId="50" xfId="0" applyNumberFormat="1" applyFont="1" applyBorder="1"/>
    <xf numFmtId="38" fontId="2" fillId="0" borderId="51" xfId="0" applyNumberFormat="1" applyFont="1" applyBorder="1"/>
    <xf numFmtId="38" fontId="2" fillId="2" borderId="52" xfId="0" applyNumberFormat="1" applyFont="1" applyFill="1" applyBorder="1"/>
    <xf numFmtId="38" fontId="2" fillId="0" borderId="53" xfId="0" applyNumberFormat="1" applyFont="1" applyBorder="1"/>
    <xf numFmtId="38" fontId="2" fillId="2" borderId="54" xfId="0" applyNumberFormat="1" applyFont="1" applyFill="1" applyBorder="1"/>
    <xf numFmtId="38" fontId="2" fillId="0" borderId="55" xfId="0" applyNumberFormat="1" applyFont="1" applyBorder="1"/>
    <xf numFmtId="38" fontId="2" fillId="2" borderId="56" xfId="0" applyNumberFormat="1" applyFont="1" applyFill="1" applyBorder="1"/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3" fillId="3" borderId="30" xfId="0" applyNumberFormat="1" applyFont="1" applyFill="1" applyBorder="1" applyAlignment="1">
      <alignment horizontal="left"/>
    </xf>
    <xf numFmtId="38" fontId="2" fillId="0" borderId="43" xfId="0" applyNumberFormat="1" applyFont="1" applyBorder="1"/>
    <xf numFmtId="38" fontId="2" fillId="0" borderId="48" xfId="0" applyNumberFormat="1" applyFont="1" applyBorder="1"/>
    <xf numFmtId="0" fontId="0" fillId="0" borderId="5" xfId="0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textRotation="90" wrapText="1"/>
    </xf>
    <xf numFmtId="3" fontId="3" fillId="0" borderId="5" xfId="0" applyNumberFormat="1" applyFont="1" applyBorder="1" applyAlignment="1">
      <alignment horizontal="left"/>
    </xf>
    <xf numFmtId="38" fontId="2" fillId="0" borderId="29" xfId="0" applyNumberFormat="1" applyFont="1" applyBorder="1" applyAlignment="1" applyProtection="1">
      <alignment horizontal="center"/>
      <protection locked="0"/>
    </xf>
    <xf numFmtId="38" fontId="4" fillId="0" borderId="5" xfId="0" applyNumberFormat="1" applyFont="1" applyBorder="1" applyAlignment="1">
      <alignment horizontal="center"/>
    </xf>
    <xf numFmtId="0" fontId="0" fillId="0" borderId="5" xfId="0" applyBorder="1"/>
    <xf numFmtId="38" fontId="2" fillId="0" borderId="57" xfId="0" applyNumberFormat="1" applyFont="1" applyBorder="1"/>
    <xf numFmtId="38" fontId="2" fillId="0" borderId="58" xfId="0" applyNumberFormat="1" applyFont="1" applyBorder="1"/>
    <xf numFmtId="38" fontId="2" fillId="0" borderId="5" xfId="0" applyNumberFormat="1" applyFont="1" applyBorder="1"/>
    <xf numFmtId="38" fontId="2" fillId="0" borderId="59" xfId="0" applyNumberFormat="1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38" fontId="2" fillId="0" borderId="60" xfId="0" applyNumberFormat="1" applyFont="1" applyBorder="1" applyAlignment="1" applyProtection="1">
      <alignment horizontal="center"/>
      <protection locked="0"/>
    </xf>
    <xf numFmtId="38" fontId="2" fillId="0" borderId="23" xfId="0" applyNumberFormat="1" applyFont="1" applyBorder="1" applyAlignment="1" applyProtection="1">
      <alignment horizontal="center"/>
      <protection locked="0"/>
    </xf>
    <xf numFmtId="38" fontId="2" fillId="0" borderId="28" xfId="0" applyNumberFormat="1" applyFont="1" applyBorder="1" applyAlignment="1" applyProtection="1">
      <alignment horizontal="center"/>
      <protection locked="0"/>
    </xf>
    <xf numFmtId="38" fontId="2" fillId="0" borderId="25" xfId="0" applyNumberFormat="1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3" fillId="0" borderId="8" xfId="0" applyFont="1" applyBorder="1" applyAlignment="1">
      <alignment horizontal="center"/>
    </xf>
    <xf numFmtId="0" fontId="2" fillId="0" borderId="0" xfId="0" applyFont="1" applyAlignment="1" applyProtection="1">
      <alignment vertical="center" textRotation="90"/>
      <protection locked="0"/>
    </xf>
    <xf numFmtId="3" fontId="2" fillId="0" borderId="0" xfId="0" applyNumberFormat="1" applyFont="1" applyProtection="1">
      <protection locked="0"/>
    </xf>
    <xf numFmtId="0" fontId="2" fillId="0" borderId="16" xfId="0" applyFont="1" applyBorder="1"/>
    <xf numFmtId="0" fontId="2" fillId="0" borderId="32" xfId="0" applyFont="1" applyBorder="1"/>
    <xf numFmtId="38" fontId="2" fillId="0" borderId="32" xfId="0" applyNumberFormat="1" applyFont="1" applyBorder="1" applyAlignment="1" applyProtection="1">
      <alignment horizontal="center"/>
      <protection locked="0"/>
    </xf>
    <xf numFmtId="0" fontId="2" fillId="0" borderId="21" xfId="0" applyFont="1" applyBorder="1"/>
    <xf numFmtId="0" fontId="3" fillId="0" borderId="33" xfId="0" applyFont="1" applyBorder="1" applyAlignment="1">
      <alignment horizontal="left"/>
    </xf>
    <xf numFmtId="0" fontId="2" fillId="0" borderId="33" xfId="0" applyFont="1" applyBorder="1"/>
    <xf numFmtId="38" fontId="2" fillId="0" borderId="33" xfId="0" applyNumberFormat="1" applyFont="1" applyBorder="1" applyAlignment="1" applyProtection="1">
      <alignment horizontal="center"/>
      <protection locked="0"/>
    </xf>
    <xf numFmtId="0" fontId="3" fillId="0" borderId="34" xfId="0" applyFont="1" applyBorder="1" applyAlignment="1" applyProtection="1">
      <alignment horizontal="left"/>
      <protection locked="0"/>
    </xf>
    <xf numFmtId="0" fontId="2" fillId="0" borderId="34" xfId="0" applyFont="1" applyBorder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2" fillId="0" borderId="35" xfId="0" applyFont="1" applyBorder="1" applyAlignment="1">
      <alignment horizontal="left"/>
    </xf>
    <xf numFmtId="0" fontId="2" fillId="0" borderId="36" xfId="0" applyFont="1" applyBorder="1" applyAlignment="1">
      <alignment horizontal="left"/>
    </xf>
    <xf numFmtId="1" fontId="2" fillId="0" borderId="7" xfId="0" applyNumberFormat="1" applyFont="1" applyBorder="1" applyAlignment="1">
      <alignment horizontal="center" vertical="center" textRotation="90" wrapText="1"/>
    </xf>
    <xf numFmtId="38" fontId="2" fillId="0" borderId="61" xfId="0" applyNumberFormat="1" applyFont="1" applyBorder="1" applyAlignment="1" applyProtection="1">
      <alignment horizontal="center"/>
      <protection locked="0"/>
    </xf>
    <xf numFmtId="38" fontId="2" fillId="0" borderId="62" xfId="0" applyNumberFormat="1" applyFont="1" applyBorder="1" applyAlignment="1" applyProtection="1">
      <alignment horizontal="center"/>
      <protection locked="0"/>
    </xf>
    <xf numFmtId="38" fontId="2" fillId="0" borderId="62" xfId="0" applyNumberFormat="1" applyFont="1" applyBorder="1" applyAlignment="1">
      <alignment horizontal="center"/>
    </xf>
    <xf numFmtId="164" fontId="2" fillId="0" borderId="63" xfId="0" applyNumberFormat="1" applyFont="1" applyBorder="1" applyAlignment="1">
      <alignment horizontal="center"/>
    </xf>
    <xf numFmtId="38" fontId="2" fillId="0" borderId="64" xfId="0" applyNumberFormat="1" applyFont="1" applyBorder="1" applyAlignment="1" applyProtection="1">
      <alignment horizontal="center"/>
      <protection locked="0"/>
    </xf>
    <xf numFmtId="38" fontId="2" fillId="0" borderId="65" xfId="0" applyNumberFormat="1" applyFont="1" applyBorder="1" applyAlignment="1" applyProtection="1">
      <alignment horizontal="center"/>
      <protection locked="0"/>
    </xf>
    <xf numFmtId="38" fontId="2" fillId="0" borderId="65" xfId="0" applyNumberFormat="1" applyFont="1" applyBorder="1" applyAlignment="1">
      <alignment horizontal="center"/>
    </xf>
    <xf numFmtId="164" fontId="2" fillId="0" borderId="66" xfId="0" applyNumberFormat="1" applyFon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38" fontId="6" fillId="0" borderId="7" xfId="0" applyNumberFormat="1" applyFont="1" applyBorder="1" applyAlignment="1" applyProtection="1">
      <alignment horizontal="center"/>
      <protection locked="0"/>
    </xf>
    <xf numFmtId="0" fontId="5" fillId="0" borderId="61" xfId="0" applyFont="1" applyBorder="1"/>
    <xf numFmtId="0" fontId="5" fillId="0" borderId="64" xfId="0" applyFont="1" applyBorder="1"/>
    <xf numFmtId="38" fontId="2" fillId="0" borderId="67" xfId="0" applyNumberFormat="1" applyFont="1" applyBorder="1" applyAlignment="1" applyProtection="1">
      <alignment horizontal="center"/>
      <protection locked="0"/>
    </xf>
    <xf numFmtId="38" fontId="2" fillId="0" borderId="68" xfId="0" applyNumberFormat="1" applyFont="1" applyBorder="1" applyAlignment="1" applyProtection="1">
      <alignment horizontal="center"/>
      <protection locked="0"/>
    </xf>
    <xf numFmtId="38" fontId="2" fillId="0" borderId="37" xfId="0" applyNumberFormat="1" applyFont="1" applyBorder="1" applyAlignment="1" applyProtection="1">
      <alignment horizontal="center"/>
      <protection locked="0"/>
    </xf>
    <xf numFmtId="38" fontId="2" fillId="0" borderId="38" xfId="0" applyNumberFormat="1" applyFont="1" applyBorder="1" applyAlignment="1" applyProtection="1">
      <alignment horizontal="center"/>
      <protection locked="0"/>
    </xf>
    <xf numFmtId="0" fontId="5" fillId="0" borderId="69" xfId="0" applyFont="1" applyBorder="1"/>
    <xf numFmtId="0" fontId="2" fillId="0" borderId="16" xfId="0" applyFont="1" applyFill="1" applyBorder="1"/>
    <xf numFmtId="0" fontId="2" fillId="0" borderId="21" xfId="0" applyFont="1" applyFill="1" applyBorder="1"/>
    <xf numFmtId="0" fontId="2" fillId="0" borderId="39" xfId="0" applyFont="1" applyFill="1" applyBorder="1"/>
    <xf numFmtId="0" fontId="5" fillId="0" borderId="40" xfId="0" applyFont="1" applyBorder="1"/>
    <xf numFmtId="38" fontId="2" fillId="0" borderId="70" xfId="0" applyNumberFormat="1" applyFont="1" applyBorder="1" applyAlignment="1" applyProtection="1">
      <alignment horizontal="center"/>
      <protection locked="0"/>
    </xf>
    <xf numFmtId="38" fontId="2" fillId="0" borderId="71" xfId="0" applyNumberFormat="1" applyFont="1" applyBorder="1" applyAlignment="1" applyProtection="1">
      <alignment horizontal="center"/>
      <protection locked="0"/>
    </xf>
    <xf numFmtId="38" fontId="2" fillId="0" borderId="34" xfId="0" applyNumberFormat="1" applyFont="1" applyBorder="1" applyProtection="1">
      <protection locked="0"/>
    </xf>
    <xf numFmtId="38" fontId="2" fillId="0" borderId="0" xfId="0" applyNumberFormat="1" applyFont="1"/>
    <xf numFmtId="0" fontId="3" fillId="0" borderId="1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0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2" fillId="0" borderId="2" xfId="0" applyFont="1" applyBorder="1"/>
    <xf numFmtId="0" fontId="0" fillId="0" borderId="35" xfId="0" applyBorder="1"/>
    <xf numFmtId="0" fontId="0" fillId="0" borderId="36" xfId="0" applyBorder="1"/>
    <xf numFmtId="0" fontId="2" fillId="0" borderId="2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34" xfId="0" applyBorder="1"/>
    <xf numFmtId="0" fontId="0" fillId="0" borderId="41" xfId="0" applyBorder="1"/>
    <xf numFmtId="0" fontId="0" fillId="0" borderId="42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4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zoomScale="130" zoomScaleNormal="130" zoomScaleSheetLayoutView="100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B19" sqref="B19:J19"/>
    </sheetView>
  </sheetViews>
  <sheetFormatPr defaultColWidth="9.1796875" defaultRowHeight="13" x14ac:dyDescent="0.3"/>
  <cols>
    <col min="1" max="1" width="11.54296875" style="36" customWidth="1"/>
    <col min="2" max="10" width="8.7265625" style="4" customWidth="1"/>
    <col min="11" max="16384" width="9.1796875" style="4"/>
  </cols>
  <sheetData>
    <row r="1" spans="1:11" x14ac:dyDescent="0.3">
      <c r="A1" s="3"/>
      <c r="B1" s="144" t="s">
        <v>47</v>
      </c>
      <c r="C1" s="145"/>
      <c r="D1" s="145"/>
      <c r="E1" s="145"/>
      <c r="F1" s="145"/>
      <c r="G1" s="145"/>
      <c r="H1" s="145"/>
      <c r="I1" s="145"/>
      <c r="J1" s="146"/>
    </row>
    <row r="2" spans="1:11" x14ac:dyDescent="0.3">
      <c r="A2" s="5"/>
      <c r="B2" s="147" t="s">
        <v>76</v>
      </c>
      <c r="C2" s="148"/>
      <c r="D2" s="148"/>
      <c r="E2" s="148"/>
      <c r="F2" s="148"/>
      <c r="G2" s="148"/>
      <c r="H2" s="148"/>
      <c r="I2" s="148"/>
      <c r="J2" s="149"/>
    </row>
    <row r="3" spans="1:11" x14ac:dyDescent="0.3">
      <c r="A3" s="7"/>
      <c r="B3" s="8" t="s">
        <v>3</v>
      </c>
      <c r="C3" s="8" t="s">
        <v>3</v>
      </c>
      <c r="D3" s="9" t="s">
        <v>4</v>
      </c>
      <c r="E3" s="9" t="s">
        <v>4</v>
      </c>
      <c r="F3" s="9" t="s">
        <v>4</v>
      </c>
      <c r="G3" s="9" t="s">
        <v>4</v>
      </c>
      <c r="H3" s="9" t="s">
        <v>4</v>
      </c>
      <c r="I3" s="8" t="s">
        <v>77</v>
      </c>
      <c r="J3" s="9" t="s">
        <v>78</v>
      </c>
    </row>
    <row r="4" spans="1:11" ht="107.25" customHeight="1" thickBot="1" x14ac:dyDescent="0.35">
      <c r="A4" s="10" t="s">
        <v>16</v>
      </c>
      <c r="B4" s="11" t="s">
        <v>79</v>
      </c>
      <c r="C4" s="11" t="s">
        <v>80</v>
      </c>
      <c r="D4" s="11" t="s">
        <v>81</v>
      </c>
      <c r="E4" s="11" t="s">
        <v>82</v>
      </c>
      <c r="F4" s="11" t="s">
        <v>83</v>
      </c>
      <c r="G4" s="11" t="s">
        <v>84</v>
      </c>
      <c r="H4" s="11" t="s">
        <v>85</v>
      </c>
      <c r="I4" s="11" t="s">
        <v>86</v>
      </c>
      <c r="J4" s="12" t="s">
        <v>87</v>
      </c>
    </row>
    <row r="5" spans="1:11" ht="13.5" thickBot="1" x14ac:dyDescent="0.35">
      <c r="A5" s="13"/>
      <c r="B5" s="14"/>
      <c r="C5" s="14"/>
      <c r="D5" s="14"/>
      <c r="E5" s="14"/>
      <c r="F5" s="14"/>
      <c r="G5" s="14"/>
      <c r="H5" s="14"/>
      <c r="I5" s="15"/>
      <c r="J5" s="15"/>
      <c r="K5" s="16"/>
    </row>
    <row r="6" spans="1:11" x14ac:dyDescent="0.3">
      <c r="A6" s="129" t="s">
        <v>59</v>
      </c>
      <c r="B6" s="17">
        <v>2</v>
      </c>
      <c r="C6" s="18">
        <v>3</v>
      </c>
      <c r="D6" s="19">
        <v>15</v>
      </c>
      <c r="E6" s="20">
        <v>117</v>
      </c>
      <c r="F6" s="21">
        <v>11</v>
      </c>
      <c r="G6" s="21">
        <v>18</v>
      </c>
      <c r="H6" s="22">
        <v>7</v>
      </c>
      <c r="I6" s="23">
        <v>1</v>
      </c>
      <c r="J6" s="24">
        <v>0</v>
      </c>
    </row>
    <row r="7" spans="1:11" x14ac:dyDescent="0.3">
      <c r="A7" s="130" t="s">
        <v>60</v>
      </c>
      <c r="B7" s="25">
        <v>3</v>
      </c>
      <c r="C7" s="26">
        <v>4</v>
      </c>
      <c r="D7" s="27">
        <v>28</v>
      </c>
      <c r="E7" s="28">
        <v>162</v>
      </c>
      <c r="F7" s="29">
        <v>17</v>
      </c>
      <c r="G7" s="29">
        <v>34</v>
      </c>
      <c r="H7" s="30">
        <v>21</v>
      </c>
      <c r="I7" s="31">
        <v>0</v>
      </c>
      <c r="J7" s="32">
        <v>0</v>
      </c>
    </row>
    <row r="8" spans="1:11" x14ac:dyDescent="0.3">
      <c r="A8" s="130" t="s">
        <v>61</v>
      </c>
      <c r="B8" s="25">
        <v>5</v>
      </c>
      <c r="C8" s="26">
        <v>2</v>
      </c>
      <c r="D8" s="27">
        <v>28</v>
      </c>
      <c r="E8" s="28">
        <v>105</v>
      </c>
      <c r="F8" s="29">
        <v>13</v>
      </c>
      <c r="G8" s="29">
        <v>24</v>
      </c>
      <c r="H8" s="30">
        <v>13</v>
      </c>
      <c r="I8" s="31">
        <v>2</v>
      </c>
      <c r="J8" s="32">
        <v>1</v>
      </c>
    </row>
    <row r="9" spans="1:11" x14ac:dyDescent="0.3">
      <c r="A9" s="130" t="s">
        <v>62</v>
      </c>
      <c r="B9" s="25">
        <v>3</v>
      </c>
      <c r="C9" s="26">
        <v>3</v>
      </c>
      <c r="D9" s="27">
        <v>30</v>
      </c>
      <c r="E9" s="28">
        <v>146</v>
      </c>
      <c r="F9" s="29">
        <v>21</v>
      </c>
      <c r="G9" s="29">
        <v>23</v>
      </c>
      <c r="H9" s="30">
        <v>15</v>
      </c>
      <c r="I9" s="31">
        <v>1</v>
      </c>
      <c r="J9" s="32">
        <v>0</v>
      </c>
    </row>
    <row r="10" spans="1:11" x14ac:dyDescent="0.3">
      <c r="A10" s="130" t="s">
        <v>63</v>
      </c>
      <c r="B10" s="25">
        <v>0</v>
      </c>
      <c r="C10" s="26">
        <v>0</v>
      </c>
      <c r="D10" s="27">
        <v>2</v>
      </c>
      <c r="E10" s="28">
        <v>35</v>
      </c>
      <c r="F10" s="29">
        <v>8</v>
      </c>
      <c r="G10" s="29">
        <v>0</v>
      </c>
      <c r="H10" s="30">
        <v>2</v>
      </c>
      <c r="I10" s="31">
        <v>0</v>
      </c>
      <c r="J10" s="32">
        <v>0</v>
      </c>
    </row>
    <row r="11" spans="1:11" x14ac:dyDescent="0.3">
      <c r="A11" s="130" t="s">
        <v>64</v>
      </c>
      <c r="B11" s="25">
        <v>0</v>
      </c>
      <c r="C11" s="26">
        <v>0</v>
      </c>
      <c r="D11" s="27">
        <v>9</v>
      </c>
      <c r="E11" s="28">
        <v>92</v>
      </c>
      <c r="F11" s="29">
        <v>9</v>
      </c>
      <c r="G11" s="29">
        <v>29</v>
      </c>
      <c r="H11" s="30">
        <v>21</v>
      </c>
      <c r="I11" s="31">
        <v>0</v>
      </c>
      <c r="J11" s="32">
        <v>0</v>
      </c>
    </row>
    <row r="12" spans="1:11" x14ac:dyDescent="0.3">
      <c r="A12" s="130" t="s">
        <v>65</v>
      </c>
      <c r="B12" s="25">
        <v>1</v>
      </c>
      <c r="C12" s="26">
        <v>2</v>
      </c>
      <c r="D12" s="27">
        <v>6</v>
      </c>
      <c r="E12" s="28">
        <v>76</v>
      </c>
      <c r="F12" s="29">
        <v>6</v>
      </c>
      <c r="G12" s="29">
        <v>6</v>
      </c>
      <c r="H12" s="30">
        <v>13</v>
      </c>
      <c r="I12" s="31">
        <v>0</v>
      </c>
      <c r="J12" s="32">
        <v>0</v>
      </c>
    </row>
    <row r="13" spans="1:11" x14ac:dyDescent="0.3">
      <c r="A13" s="130" t="s">
        <v>66</v>
      </c>
      <c r="B13" s="25">
        <v>0</v>
      </c>
      <c r="C13" s="26">
        <v>1</v>
      </c>
      <c r="D13" s="27">
        <v>3</v>
      </c>
      <c r="E13" s="28">
        <v>41</v>
      </c>
      <c r="F13" s="29">
        <v>4</v>
      </c>
      <c r="G13" s="29">
        <v>2</v>
      </c>
      <c r="H13" s="30">
        <v>1</v>
      </c>
      <c r="I13" s="31">
        <v>0</v>
      </c>
      <c r="J13" s="32">
        <v>0</v>
      </c>
    </row>
    <row r="14" spans="1:11" x14ac:dyDescent="0.3">
      <c r="A14" s="130" t="s">
        <v>74</v>
      </c>
      <c r="B14" s="25">
        <v>0</v>
      </c>
      <c r="C14" s="26">
        <v>4</v>
      </c>
      <c r="D14" s="27">
        <v>12</v>
      </c>
      <c r="E14" s="28">
        <v>96</v>
      </c>
      <c r="F14" s="29">
        <v>15</v>
      </c>
      <c r="G14" s="29">
        <v>22</v>
      </c>
      <c r="H14" s="30">
        <v>15</v>
      </c>
      <c r="I14" s="31">
        <v>0</v>
      </c>
      <c r="J14" s="32">
        <v>0</v>
      </c>
    </row>
    <row r="15" spans="1:11" x14ac:dyDescent="0.3">
      <c r="A15" s="130" t="s">
        <v>143</v>
      </c>
      <c r="B15" s="25">
        <v>2</v>
      </c>
      <c r="C15" s="26">
        <v>2</v>
      </c>
      <c r="D15" s="27">
        <v>13</v>
      </c>
      <c r="E15" s="28">
        <v>70</v>
      </c>
      <c r="F15" s="29">
        <v>5</v>
      </c>
      <c r="G15" s="29">
        <v>6</v>
      </c>
      <c r="H15" s="30">
        <v>5</v>
      </c>
      <c r="I15" s="31">
        <v>0</v>
      </c>
      <c r="J15" s="32">
        <v>1</v>
      </c>
    </row>
    <row r="16" spans="1:11" x14ac:dyDescent="0.3">
      <c r="A16" s="130" t="s">
        <v>67</v>
      </c>
      <c r="B16" s="25">
        <v>4</v>
      </c>
      <c r="C16" s="26">
        <v>8</v>
      </c>
      <c r="D16" s="27">
        <v>0</v>
      </c>
      <c r="E16" s="28">
        <v>3</v>
      </c>
      <c r="F16" s="29">
        <v>0</v>
      </c>
      <c r="G16" s="29">
        <v>0</v>
      </c>
      <c r="H16" s="30">
        <v>2</v>
      </c>
      <c r="I16" s="31">
        <v>0</v>
      </c>
      <c r="J16" s="32">
        <v>0</v>
      </c>
    </row>
    <row r="17" spans="1:10" x14ac:dyDescent="0.3">
      <c r="A17" s="130" t="s">
        <v>68</v>
      </c>
      <c r="B17" s="25">
        <v>0</v>
      </c>
      <c r="C17" s="26">
        <v>1</v>
      </c>
      <c r="D17" s="27">
        <v>1</v>
      </c>
      <c r="E17" s="28">
        <v>5</v>
      </c>
      <c r="F17" s="29">
        <v>4</v>
      </c>
      <c r="G17" s="29">
        <v>0</v>
      </c>
      <c r="H17" s="30">
        <v>0</v>
      </c>
      <c r="I17" s="31">
        <v>0</v>
      </c>
      <c r="J17" s="32">
        <v>0</v>
      </c>
    </row>
    <row r="18" spans="1:10" x14ac:dyDescent="0.3">
      <c r="A18" s="139" t="s">
        <v>155</v>
      </c>
      <c r="B18" s="25">
        <v>4</v>
      </c>
      <c r="C18" s="26">
        <v>9</v>
      </c>
      <c r="D18" s="27">
        <v>12</v>
      </c>
      <c r="E18" s="28">
        <v>114</v>
      </c>
      <c r="F18" s="29">
        <v>10</v>
      </c>
      <c r="G18" s="29">
        <v>13</v>
      </c>
      <c r="H18" s="30">
        <v>12</v>
      </c>
      <c r="I18" s="31">
        <v>0</v>
      </c>
      <c r="J18" s="32">
        <v>0</v>
      </c>
    </row>
    <row r="19" spans="1:10" x14ac:dyDescent="0.3">
      <c r="A19" s="33" t="s">
        <v>0</v>
      </c>
      <c r="B19" s="34">
        <f>SUM(B6:B18)</f>
        <v>24</v>
      </c>
      <c r="C19" s="34">
        <f>SUM(C6:C18)</f>
        <v>39</v>
      </c>
      <c r="D19" s="35">
        <f>SUM(D6:D18)</f>
        <v>159</v>
      </c>
      <c r="E19" s="35">
        <f t="shared" ref="E19:J19" si="0">SUM(E6:E18)</f>
        <v>1062</v>
      </c>
      <c r="F19" s="35">
        <f t="shared" si="0"/>
        <v>123</v>
      </c>
      <c r="G19" s="35">
        <f t="shared" si="0"/>
        <v>177</v>
      </c>
      <c r="H19" s="35">
        <f t="shared" si="0"/>
        <v>127</v>
      </c>
      <c r="I19" s="34">
        <f>SUM(I6:I18)</f>
        <v>4</v>
      </c>
      <c r="J19" s="35">
        <f t="shared" si="0"/>
        <v>2</v>
      </c>
    </row>
  </sheetData>
  <sheetProtection selectLockedCells="1"/>
  <mergeCells count="2">
    <mergeCell ref="B1:J1"/>
    <mergeCell ref="B2:J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PRIMARY ELECTION    MAY 17, 2022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0"/>
  <sheetViews>
    <sheetView zoomScale="130" zoomScaleNormal="130" zoomScaleSheetLayoutView="100" workbookViewId="0">
      <pane xSplit="1" ySplit="6" topLeftCell="B7" activePane="bottomRight" state="frozen"/>
      <selection activeCell="E9" sqref="E9"/>
      <selection pane="topRight" activeCell="E9" sqref="E9"/>
      <selection pane="bottomLeft" activeCell="E9" sqref="E9"/>
      <selection pane="bottomRight" activeCell="G20" sqref="G20"/>
    </sheetView>
  </sheetViews>
  <sheetFormatPr defaultColWidth="9.1796875" defaultRowHeight="13" x14ac:dyDescent="0.3"/>
  <cols>
    <col min="1" max="1" width="11.54296875" style="36" customWidth="1"/>
    <col min="2" max="5" width="8.7265625" style="4" customWidth="1"/>
    <col min="6" max="7" width="11.54296875" style="4" customWidth="1"/>
    <col min="8" max="16384" width="9.1796875" style="4"/>
  </cols>
  <sheetData>
    <row r="1" spans="1:7" x14ac:dyDescent="0.3">
      <c r="A1" s="3"/>
      <c r="B1" s="144" t="s">
        <v>31</v>
      </c>
      <c r="C1" s="145"/>
      <c r="D1" s="145"/>
      <c r="E1" s="146"/>
      <c r="F1" s="1" t="s">
        <v>34</v>
      </c>
      <c r="G1" s="93"/>
    </row>
    <row r="2" spans="1:7" x14ac:dyDescent="0.3">
      <c r="A2" s="5"/>
      <c r="B2" s="147" t="s">
        <v>32</v>
      </c>
      <c r="C2" s="148"/>
      <c r="D2" s="148"/>
      <c r="E2" s="149"/>
      <c r="F2" s="6" t="s">
        <v>33</v>
      </c>
      <c r="G2" s="94" t="s">
        <v>31</v>
      </c>
    </row>
    <row r="3" spans="1:7" x14ac:dyDescent="0.3">
      <c r="A3" s="5"/>
      <c r="B3" s="76" t="s">
        <v>141</v>
      </c>
      <c r="C3" s="168" t="s">
        <v>71</v>
      </c>
      <c r="D3" s="173"/>
      <c r="E3" s="169"/>
      <c r="F3" s="2" t="s">
        <v>20</v>
      </c>
      <c r="G3" s="95" t="s">
        <v>11</v>
      </c>
    </row>
    <row r="4" spans="1:7" x14ac:dyDescent="0.3">
      <c r="A4" s="7"/>
      <c r="B4" s="9" t="s">
        <v>4</v>
      </c>
      <c r="C4" s="9" t="s">
        <v>4</v>
      </c>
      <c r="D4" s="9" t="s">
        <v>4</v>
      </c>
      <c r="E4" s="9" t="s">
        <v>4</v>
      </c>
      <c r="F4" s="96" t="s">
        <v>4</v>
      </c>
      <c r="G4" s="96" t="s">
        <v>4</v>
      </c>
    </row>
    <row r="5" spans="1:7" ht="107.25" customHeight="1" thickBot="1" x14ac:dyDescent="0.35">
      <c r="A5" s="10" t="s">
        <v>16</v>
      </c>
      <c r="B5" s="38" t="s">
        <v>144</v>
      </c>
      <c r="C5" s="38" t="s">
        <v>145</v>
      </c>
      <c r="D5" s="38" t="s">
        <v>72</v>
      </c>
      <c r="E5" s="38" t="s">
        <v>146</v>
      </c>
      <c r="F5" s="38" t="s">
        <v>69</v>
      </c>
      <c r="G5" s="38" t="s">
        <v>70</v>
      </c>
    </row>
    <row r="6" spans="1:7" ht="13.5" thickBot="1" x14ac:dyDescent="0.35">
      <c r="A6" s="13"/>
      <c r="B6" s="14"/>
      <c r="C6" s="13"/>
      <c r="D6" s="14"/>
      <c r="E6" s="58"/>
      <c r="F6" s="14"/>
      <c r="G6" s="79"/>
    </row>
    <row r="7" spans="1:7" x14ac:dyDescent="0.3">
      <c r="A7" s="129" t="s">
        <v>59</v>
      </c>
      <c r="B7" s="97">
        <v>152</v>
      </c>
      <c r="C7" s="20">
        <v>25</v>
      </c>
      <c r="D7" s="21">
        <v>68</v>
      </c>
      <c r="E7" s="22">
        <v>63</v>
      </c>
      <c r="F7" s="98">
        <v>153</v>
      </c>
      <c r="G7" s="24">
        <v>154</v>
      </c>
    </row>
    <row r="8" spans="1:7" x14ac:dyDescent="0.3">
      <c r="A8" s="130" t="s">
        <v>60</v>
      </c>
      <c r="B8" s="131">
        <v>235</v>
      </c>
      <c r="C8" s="132">
        <v>50</v>
      </c>
      <c r="D8" s="29">
        <v>127</v>
      </c>
      <c r="E8" s="30">
        <v>78</v>
      </c>
      <c r="F8" s="100">
        <v>229</v>
      </c>
      <c r="G8" s="32">
        <v>228</v>
      </c>
    </row>
    <row r="9" spans="1:7" x14ac:dyDescent="0.3">
      <c r="A9" s="130" t="s">
        <v>61</v>
      </c>
      <c r="B9" s="131">
        <v>158</v>
      </c>
      <c r="C9" s="132">
        <v>28</v>
      </c>
      <c r="D9" s="29">
        <v>78</v>
      </c>
      <c r="E9" s="30">
        <v>61</v>
      </c>
      <c r="F9" s="100">
        <v>159</v>
      </c>
      <c r="G9" s="32">
        <v>159</v>
      </c>
    </row>
    <row r="10" spans="1:7" x14ac:dyDescent="0.3">
      <c r="A10" s="130" t="s">
        <v>62</v>
      </c>
      <c r="B10" s="131">
        <v>210</v>
      </c>
      <c r="C10" s="132">
        <v>36</v>
      </c>
      <c r="D10" s="29">
        <v>103</v>
      </c>
      <c r="E10" s="30">
        <v>62</v>
      </c>
      <c r="F10" s="100">
        <v>210</v>
      </c>
      <c r="G10" s="32">
        <v>209</v>
      </c>
    </row>
    <row r="11" spans="1:7" x14ac:dyDescent="0.3">
      <c r="A11" s="130" t="s">
        <v>63</v>
      </c>
      <c r="B11" s="131">
        <v>44</v>
      </c>
      <c r="C11" s="132">
        <v>6</v>
      </c>
      <c r="D11" s="29">
        <v>34</v>
      </c>
      <c r="E11" s="30">
        <v>11</v>
      </c>
      <c r="F11" s="100">
        <v>47</v>
      </c>
      <c r="G11" s="32">
        <v>44</v>
      </c>
    </row>
    <row r="12" spans="1:7" x14ac:dyDescent="0.3">
      <c r="A12" s="130" t="s">
        <v>64</v>
      </c>
      <c r="B12" s="131">
        <v>138</v>
      </c>
      <c r="C12" s="132">
        <v>28</v>
      </c>
      <c r="D12" s="29">
        <v>88</v>
      </c>
      <c r="E12" s="30">
        <v>37</v>
      </c>
      <c r="F12" s="100">
        <v>142</v>
      </c>
      <c r="G12" s="32">
        <v>147</v>
      </c>
    </row>
    <row r="13" spans="1:7" x14ac:dyDescent="0.3">
      <c r="A13" s="130" t="s">
        <v>65</v>
      </c>
      <c r="B13" s="131">
        <v>94</v>
      </c>
      <c r="C13" s="132">
        <v>21</v>
      </c>
      <c r="D13" s="29">
        <v>65</v>
      </c>
      <c r="E13" s="30">
        <v>14</v>
      </c>
      <c r="F13" s="100">
        <v>101</v>
      </c>
      <c r="G13" s="32">
        <v>100</v>
      </c>
    </row>
    <row r="14" spans="1:7" x14ac:dyDescent="0.3">
      <c r="A14" s="130" t="s">
        <v>66</v>
      </c>
      <c r="B14" s="131">
        <v>37</v>
      </c>
      <c r="C14" s="132">
        <v>33</v>
      </c>
      <c r="D14" s="29">
        <v>16</v>
      </c>
      <c r="E14" s="30">
        <v>6</v>
      </c>
      <c r="F14" s="100">
        <v>37</v>
      </c>
      <c r="G14" s="32">
        <v>43</v>
      </c>
    </row>
    <row r="15" spans="1:7" x14ac:dyDescent="0.3">
      <c r="A15" s="130" t="s">
        <v>74</v>
      </c>
      <c r="B15" s="131">
        <v>145</v>
      </c>
      <c r="C15" s="132">
        <v>63</v>
      </c>
      <c r="D15" s="29">
        <v>71</v>
      </c>
      <c r="E15" s="30">
        <v>46</v>
      </c>
      <c r="F15" s="100">
        <v>150</v>
      </c>
      <c r="G15" s="32">
        <v>146</v>
      </c>
    </row>
    <row r="16" spans="1:7" x14ac:dyDescent="0.3">
      <c r="A16" s="130" t="s">
        <v>143</v>
      </c>
      <c r="B16" s="131">
        <v>90</v>
      </c>
      <c r="C16" s="132">
        <v>36</v>
      </c>
      <c r="D16" s="29">
        <v>47</v>
      </c>
      <c r="E16" s="30">
        <v>20</v>
      </c>
      <c r="F16" s="100">
        <v>86</v>
      </c>
      <c r="G16" s="32">
        <v>91</v>
      </c>
    </row>
    <row r="17" spans="1:7" x14ac:dyDescent="0.3">
      <c r="A17" s="130" t="s">
        <v>67</v>
      </c>
      <c r="B17" s="131">
        <v>4</v>
      </c>
      <c r="C17" s="132">
        <v>3</v>
      </c>
      <c r="D17" s="29">
        <v>0</v>
      </c>
      <c r="E17" s="30">
        <v>2</v>
      </c>
      <c r="F17" s="100">
        <v>4</v>
      </c>
      <c r="G17" s="32">
        <v>4</v>
      </c>
    </row>
    <row r="18" spans="1:7" x14ac:dyDescent="0.3">
      <c r="A18" s="130" t="s">
        <v>68</v>
      </c>
      <c r="B18" s="131">
        <v>10</v>
      </c>
      <c r="C18" s="141">
        <v>0</v>
      </c>
      <c r="D18" s="29">
        <v>7</v>
      </c>
      <c r="E18" s="30">
        <v>4</v>
      </c>
      <c r="F18" s="100">
        <v>10</v>
      </c>
      <c r="G18" s="32">
        <v>10</v>
      </c>
    </row>
    <row r="19" spans="1:7" x14ac:dyDescent="0.3">
      <c r="A19" s="139" t="s">
        <v>155</v>
      </c>
      <c r="B19" s="131">
        <v>142</v>
      </c>
      <c r="C19" s="140">
        <v>31</v>
      </c>
      <c r="D19" s="29">
        <v>94</v>
      </c>
      <c r="E19" s="30">
        <v>35</v>
      </c>
      <c r="F19" s="100">
        <v>155</v>
      </c>
      <c r="G19" s="32">
        <v>149</v>
      </c>
    </row>
    <row r="20" spans="1:7" x14ac:dyDescent="0.3">
      <c r="A20" s="33" t="s">
        <v>0</v>
      </c>
      <c r="B20" s="35">
        <f t="shared" ref="B20:G20" si="0">SUM(B7:B19)</f>
        <v>1459</v>
      </c>
      <c r="C20" s="35">
        <f t="shared" si="0"/>
        <v>360</v>
      </c>
      <c r="D20" s="35">
        <f t="shared" si="0"/>
        <v>798</v>
      </c>
      <c r="E20" s="35">
        <f t="shared" si="0"/>
        <v>439</v>
      </c>
      <c r="F20" s="35">
        <f t="shared" si="0"/>
        <v>1483</v>
      </c>
      <c r="G20" s="35">
        <f t="shared" si="0"/>
        <v>1484</v>
      </c>
    </row>
  </sheetData>
  <sheetProtection selectLockedCells="1"/>
  <mergeCells count="3">
    <mergeCell ref="C3:E3"/>
    <mergeCell ref="B1:E1"/>
    <mergeCell ref="B2:E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PRIMARY ELECTION    MAY 17, 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20"/>
  <sheetViews>
    <sheetView zoomScale="130" zoomScaleNormal="130" zoomScaleSheetLayoutView="100" workbookViewId="0">
      <pane xSplit="1" ySplit="6" topLeftCell="B7" activePane="bottomRight" state="frozen"/>
      <selection activeCell="E9" sqref="E9"/>
      <selection pane="topRight" activeCell="E9" sqref="E9"/>
      <selection pane="bottomLeft" activeCell="E9" sqref="E9"/>
      <selection pane="bottomRight" activeCell="E20" sqref="E20"/>
    </sheetView>
  </sheetViews>
  <sheetFormatPr defaultColWidth="9.1796875" defaultRowHeight="13" x14ac:dyDescent="0.3"/>
  <cols>
    <col min="1" max="1" width="11.54296875" style="36" customWidth="1"/>
    <col min="2" max="3" width="11.54296875" style="4" customWidth="1"/>
    <col min="4" max="4" width="10.26953125" style="4" customWidth="1"/>
    <col min="5" max="16384" width="9.1796875" style="4"/>
  </cols>
  <sheetData>
    <row r="1" spans="1:5" x14ac:dyDescent="0.3">
      <c r="A1" s="3"/>
      <c r="B1" s="174"/>
      <c r="C1" s="153"/>
      <c r="D1" s="145"/>
      <c r="E1" s="146"/>
    </row>
    <row r="2" spans="1:5" x14ac:dyDescent="0.3">
      <c r="A2" s="5"/>
      <c r="B2" s="147" t="s">
        <v>31</v>
      </c>
      <c r="C2" s="155"/>
      <c r="D2" s="148" t="s">
        <v>31</v>
      </c>
      <c r="E2" s="149"/>
    </row>
    <row r="3" spans="1:5" x14ac:dyDescent="0.3">
      <c r="A3" s="5"/>
      <c r="B3" s="150" t="s">
        <v>35</v>
      </c>
      <c r="C3" s="157"/>
      <c r="D3" s="151" t="s">
        <v>36</v>
      </c>
      <c r="E3" s="161"/>
    </row>
    <row r="4" spans="1:5" x14ac:dyDescent="0.3">
      <c r="A4" s="7"/>
      <c r="B4" s="96" t="s">
        <v>4</v>
      </c>
      <c r="C4" s="96" t="s">
        <v>4</v>
      </c>
      <c r="D4" s="9" t="s">
        <v>4</v>
      </c>
      <c r="E4" s="9" t="s">
        <v>4</v>
      </c>
    </row>
    <row r="5" spans="1:5" ht="107.25" customHeight="1" thickBot="1" x14ac:dyDescent="0.35">
      <c r="A5" s="10" t="s">
        <v>16</v>
      </c>
      <c r="B5" s="38" t="s">
        <v>147</v>
      </c>
      <c r="C5" s="38" t="s">
        <v>148</v>
      </c>
      <c r="D5" s="38" t="s">
        <v>159</v>
      </c>
      <c r="E5" s="38" t="s">
        <v>160</v>
      </c>
    </row>
    <row r="6" spans="1:5" ht="13.5" thickBot="1" x14ac:dyDescent="0.35">
      <c r="A6" s="13"/>
      <c r="B6" s="14"/>
      <c r="C6" s="14"/>
      <c r="D6" s="13"/>
      <c r="E6" s="58"/>
    </row>
    <row r="7" spans="1:5" ht="13.5" thickBot="1" x14ac:dyDescent="0.35">
      <c r="A7" s="129" t="s">
        <v>59</v>
      </c>
      <c r="B7" s="99">
        <v>69</v>
      </c>
      <c r="C7" s="133">
        <v>94</v>
      </c>
      <c r="D7" s="98">
        <v>0</v>
      </c>
      <c r="E7" s="99">
        <v>0</v>
      </c>
    </row>
    <row r="8" spans="1:5" x14ac:dyDescent="0.3">
      <c r="A8" s="130" t="s">
        <v>60</v>
      </c>
      <c r="B8" s="86">
        <v>92</v>
      </c>
      <c r="C8" s="134">
        <v>162</v>
      </c>
      <c r="D8" s="98">
        <v>23</v>
      </c>
      <c r="E8" s="86">
        <v>46</v>
      </c>
    </row>
    <row r="9" spans="1:5" x14ac:dyDescent="0.3">
      <c r="A9" s="130" t="s">
        <v>61</v>
      </c>
      <c r="B9" s="86">
        <v>71</v>
      </c>
      <c r="C9" s="134">
        <v>94</v>
      </c>
      <c r="D9" s="100">
        <v>12</v>
      </c>
      <c r="E9" s="86">
        <v>33</v>
      </c>
    </row>
    <row r="10" spans="1:5" x14ac:dyDescent="0.3">
      <c r="A10" s="130" t="s">
        <v>62</v>
      </c>
      <c r="B10" s="86">
        <v>73</v>
      </c>
      <c r="C10" s="134">
        <v>142</v>
      </c>
      <c r="D10" s="100">
        <v>25</v>
      </c>
      <c r="E10" s="86">
        <v>26</v>
      </c>
    </row>
    <row r="11" spans="1:5" x14ac:dyDescent="0.3">
      <c r="A11" s="130" t="s">
        <v>63</v>
      </c>
      <c r="B11" s="86">
        <v>10</v>
      </c>
      <c r="C11" s="134">
        <v>40</v>
      </c>
      <c r="D11" s="100">
        <v>14</v>
      </c>
      <c r="E11" s="86">
        <v>1</v>
      </c>
    </row>
    <row r="12" spans="1:5" x14ac:dyDescent="0.3">
      <c r="A12" s="130" t="s">
        <v>64</v>
      </c>
      <c r="B12" s="86">
        <v>51</v>
      </c>
      <c r="C12" s="134">
        <v>103</v>
      </c>
      <c r="D12" s="100">
        <v>21</v>
      </c>
      <c r="E12" s="86">
        <v>23</v>
      </c>
    </row>
    <row r="13" spans="1:5" x14ac:dyDescent="0.3">
      <c r="A13" s="130" t="s">
        <v>65</v>
      </c>
      <c r="B13" s="86">
        <v>51</v>
      </c>
      <c r="C13" s="134">
        <v>57</v>
      </c>
      <c r="D13" s="100">
        <v>10</v>
      </c>
      <c r="E13" s="86">
        <v>17</v>
      </c>
    </row>
    <row r="14" spans="1:5" x14ac:dyDescent="0.3">
      <c r="A14" s="130" t="s">
        <v>66</v>
      </c>
      <c r="B14" s="86">
        <v>23</v>
      </c>
      <c r="C14" s="134">
        <v>35</v>
      </c>
      <c r="D14" s="100">
        <v>2</v>
      </c>
      <c r="E14" s="86">
        <v>0</v>
      </c>
    </row>
    <row r="15" spans="1:5" x14ac:dyDescent="0.3">
      <c r="A15" s="130" t="s">
        <v>74</v>
      </c>
      <c r="B15" s="86">
        <v>103</v>
      </c>
      <c r="C15" s="134">
        <v>67</v>
      </c>
      <c r="D15" s="100">
        <v>16</v>
      </c>
      <c r="E15" s="86">
        <v>3</v>
      </c>
    </row>
    <row r="16" spans="1:5" x14ac:dyDescent="0.3">
      <c r="A16" s="130" t="s">
        <v>143</v>
      </c>
      <c r="B16" s="86">
        <v>24</v>
      </c>
      <c r="C16" s="134">
        <v>79</v>
      </c>
      <c r="D16" s="100">
        <v>11</v>
      </c>
      <c r="E16" s="86">
        <v>5</v>
      </c>
    </row>
    <row r="17" spans="1:5" x14ac:dyDescent="0.3">
      <c r="A17" s="130" t="s">
        <v>67</v>
      </c>
      <c r="B17" s="86">
        <v>2</v>
      </c>
      <c r="C17" s="134">
        <v>3</v>
      </c>
      <c r="D17" s="100">
        <v>0</v>
      </c>
      <c r="E17" s="86">
        <v>0</v>
      </c>
    </row>
    <row r="18" spans="1:5" x14ac:dyDescent="0.3">
      <c r="A18" s="130" t="s">
        <v>68</v>
      </c>
      <c r="B18" s="86">
        <v>5</v>
      </c>
      <c r="C18" s="134">
        <v>5</v>
      </c>
      <c r="D18" s="100">
        <v>2</v>
      </c>
      <c r="E18" s="86">
        <v>0</v>
      </c>
    </row>
    <row r="19" spans="1:5" x14ac:dyDescent="0.3">
      <c r="A19" s="139" t="s">
        <v>155</v>
      </c>
      <c r="B19" s="86">
        <v>74</v>
      </c>
      <c r="C19" s="134">
        <v>88</v>
      </c>
      <c r="D19" s="100">
        <v>24</v>
      </c>
      <c r="E19" s="86">
        <v>34</v>
      </c>
    </row>
    <row r="20" spans="1:5" x14ac:dyDescent="0.3">
      <c r="A20" s="33" t="s">
        <v>0</v>
      </c>
      <c r="B20" s="35">
        <f>SUM(B7:B19)</f>
        <v>648</v>
      </c>
      <c r="C20" s="35">
        <f>SUM(C7:C19)</f>
        <v>969</v>
      </c>
      <c r="D20" s="35">
        <f>SUM(D7:D19)</f>
        <v>160</v>
      </c>
      <c r="E20" s="35">
        <f>SUM(E7:E19)</f>
        <v>188</v>
      </c>
    </row>
  </sheetData>
  <sheetProtection selectLockedCells="1"/>
  <mergeCells count="6">
    <mergeCell ref="D1:E1"/>
    <mergeCell ref="D2:E2"/>
    <mergeCell ref="D3:E3"/>
    <mergeCell ref="B1:C1"/>
    <mergeCell ref="B2:C2"/>
    <mergeCell ref="B3:C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PRIMARY ELECTION    MAY 17, 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1"/>
  <sheetViews>
    <sheetView zoomScale="130" zoomScaleNormal="130" workbookViewId="0">
      <pane xSplit="3" ySplit="3" topLeftCell="D4" activePane="bottomRight" state="frozen"/>
      <selection activeCell="E9" sqref="E9"/>
      <selection pane="topRight" activeCell="E9" sqref="E9"/>
      <selection pane="bottomLeft" activeCell="E9" sqref="E9"/>
      <selection pane="bottomRight" activeCell="H18" sqref="H18"/>
    </sheetView>
  </sheetViews>
  <sheetFormatPr defaultColWidth="9.1796875" defaultRowHeight="13" x14ac:dyDescent="0.3"/>
  <cols>
    <col min="1" max="1" width="11.54296875" style="114" customWidth="1"/>
    <col min="2" max="2" width="12.453125" style="101" customWidth="1"/>
    <col min="3" max="3" width="22.54296875" style="101" customWidth="1"/>
    <col min="4" max="4" width="15.7265625" style="101" customWidth="1"/>
    <col min="5" max="5" width="12.453125" style="101" customWidth="1"/>
    <col min="6" max="16384" width="9.1796875" style="101"/>
  </cols>
  <sheetData>
    <row r="1" spans="1:4" ht="12.75" customHeight="1" x14ac:dyDescent="0.3">
      <c r="A1" s="175" t="s">
        <v>37</v>
      </c>
      <c r="B1" s="175"/>
      <c r="C1" s="175"/>
      <c r="D1" s="175"/>
    </row>
    <row r="2" spans="1:4" s="103" customFormat="1" ht="12.75" customHeight="1" thickBot="1" x14ac:dyDescent="0.35">
      <c r="A2" s="102" t="s">
        <v>38</v>
      </c>
      <c r="B2" s="102" t="s">
        <v>39</v>
      </c>
      <c r="C2" s="102" t="s">
        <v>40</v>
      </c>
      <c r="D2" s="102" t="s">
        <v>41</v>
      </c>
    </row>
    <row r="3" spans="1:4" s="104" customFormat="1" ht="13.5" thickBot="1" x14ac:dyDescent="0.35">
      <c r="A3" s="13"/>
      <c r="B3" s="15"/>
      <c r="C3" s="15"/>
      <c r="D3" s="44"/>
    </row>
    <row r="4" spans="1:4" ht="12.75" customHeight="1" x14ac:dyDescent="0.3">
      <c r="A4" s="129" t="s">
        <v>59</v>
      </c>
      <c r="B4" s="105" t="s">
        <v>44</v>
      </c>
      <c r="C4" s="136" t="s">
        <v>161</v>
      </c>
      <c r="D4" s="24">
        <v>13</v>
      </c>
    </row>
    <row r="5" spans="1:4" ht="12.75" customHeight="1" x14ac:dyDescent="0.3">
      <c r="A5" s="135"/>
      <c r="B5" s="106"/>
      <c r="C5" s="137"/>
      <c r="D5" s="107"/>
    </row>
    <row r="6" spans="1:4" ht="12.75" customHeight="1" x14ac:dyDescent="0.3">
      <c r="A6" s="130" t="s">
        <v>60</v>
      </c>
      <c r="B6" s="106" t="s">
        <v>53</v>
      </c>
      <c r="C6" s="137" t="s">
        <v>158</v>
      </c>
      <c r="D6" s="107">
        <v>1</v>
      </c>
    </row>
    <row r="7" spans="1:4" ht="12.75" customHeight="1" x14ac:dyDescent="0.3">
      <c r="A7" s="130"/>
      <c r="B7" s="106" t="s">
        <v>44</v>
      </c>
      <c r="C7" s="137" t="s">
        <v>149</v>
      </c>
      <c r="D7" s="107">
        <v>85</v>
      </c>
    </row>
    <row r="8" spans="1:4" ht="12.75" customHeight="1" x14ac:dyDescent="0.3">
      <c r="A8" s="130"/>
      <c r="B8" s="106" t="s">
        <v>44</v>
      </c>
      <c r="C8" s="137" t="s">
        <v>58</v>
      </c>
      <c r="D8" s="107">
        <v>169</v>
      </c>
    </row>
    <row r="9" spans="1:4" ht="12.75" customHeight="1" x14ac:dyDescent="0.3">
      <c r="A9" s="130"/>
      <c r="B9" s="106"/>
      <c r="C9" s="137"/>
      <c r="D9" s="107"/>
    </row>
    <row r="10" spans="1:4" ht="12.75" customHeight="1" x14ac:dyDescent="0.3">
      <c r="A10" s="130" t="s">
        <v>61</v>
      </c>
      <c r="B10" s="106" t="s">
        <v>44</v>
      </c>
      <c r="C10" s="137" t="s">
        <v>162</v>
      </c>
      <c r="D10" s="107">
        <v>17</v>
      </c>
    </row>
    <row r="11" spans="1:4" ht="12.75" customHeight="1" x14ac:dyDescent="0.3">
      <c r="A11" s="130"/>
      <c r="B11" s="106"/>
      <c r="C11" s="137"/>
      <c r="D11" s="107"/>
    </row>
    <row r="12" spans="1:4" ht="12.75" customHeight="1" x14ac:dyDescent="0.3">
      <c r="A12" s="130" t="s">
        <v>62</v>
      </c>
      <c r="B12" s="106" t="s">
        <v>44</v>
      </c>
      <c r="C12" s="137" t="s">
        <v>150</v>
      </c>
      <c r="D12" s="107">
        <v>113</v>
      </c>
    </row>
    <row r="13" spans="1:4" ht="12.75" customHeight="1" x14ac:dyDescent="0.3">
      <c r="A13" s="130"/>
      <c r="B13" s="106" t="s">
        <v>44</v>
      </c>
      <c r="C13" s="137" t="s">
        <v>151</v>
      </c>
      <c r="D13" s="107">
        <v>97</v>
      </c>
    </row>
    <row r="14" spans="1:4" ht="12.75" customHeight="1" x14ac:dyDescent="0.3">
      <c r="A14" s="130"/>
      <c r="B14" s="106"/>
      <c r="C14" s="137"/>
      <c r="D14" s="107"/>
    </row>
    <row r="15" spans="1:4" ht="12.75" customHeight="1" x14ac:dyDescent="0.3">
      <c r="A15" s="130" t="s">
        <v>63</v>
      </c>
      <c r="B15" s="106" t="s">
        <v>44</v>
      </c>
      <c r="C15" s="137" t="s">
        <v>163</v>
      </c>
      <c r="D15" s="107">
        <v>31</v>
      </c>
    </row>
    <row r="16" spans="1:4" ht="12.75" customHeight="1" x14ac:dyDescent="0.3">
      <c r="A16" s="130"/>
      <c r="B16" s="106"/>
      <c r="C16" s="137"/>
      <c r="D16" s="107"/>
    </row>
    <row r="17" spans="1:4" ht="12.75" customHeight="1" x14ac:dyDescent="0.3">
      <c r="A17" s="130" t="s">
        <v>64</v>
      </c>
      <c r="B17" s="106" t="s">
        <v>44</v>
      </c>
      <c r="C17" s="137" t="s">
        <v>154</v>
      </c>
      <c r="D17" s="107">
        <v>148</v>
      </c>
    </row>
    <row r="18" spans="1:4" ht="12.75" customHeight="1" x14ac:dyDescent="0.3">
      <c r="A18" s="130"/>
      <c r="B18" s="106"/>
      <c r="C18" s="137"/>
      <c r="D18" s="107"/>
    </row>
    <row r="19" spans="1:4" ht="12.75" customHeight="1" x14ac:dyDescent="0.3">
      <c r="A19" s="130" t="s">
        <v>65</v>
      </c>
      <c r="B19" s="106" t="s">
        <v>44</v>
      </c>
      <c r="C19" s="137" t="s">
        <v>73</v>
      </c>
      <c r="D19" s="107">
        <v>109</v>
      </c>
    </row>
    <row r="20" spans="1:4" ht="12.75" customHeight="1" x14ac:dyDescent="0.3">
      <c r="A20" s="130"/>
      <c r="B20" s="106"/>
      <c r="C20" s="137"/>
      <c r="D20" s="107"/>
    </row>
    <row r="21" spans="1:4" ht="12.75" customHeight="1" x14ac:dyDescent="0.3">
      <c r="A21" s="130" t="s">
        <v>66</v>
      </c>
      <c r="B21" s="106" t="s">
        <v>44</v>
      </c>
      <c r="C21" s="137" t="s">
        <v>164</v>
      </c>
      <c r="D21" s="107">
        <v>5</v>
      </c>
    </row>
    <row r="22" spans="1:4" ht="12.75" customHeight="1" x14ac:dyDescent="0.3">
      <c r="A22" s="130"/>
      <c r="B22" s="106"/>
      <c r="C22" s="137"/>
      <c r="D22" s="107"/>
    </row>
    <row r="23" spans="1:4" ht="12.75" customHeight="1" x14ac:dyDescent="0.3">
      <c r="A23" s="130" t="s">
        <v>74</v>
      </c>
      <c r="B23" s="106" t="s">
        <v>44</v>
      </c>
      <c r="C23" s="137" t="s">
        <v>146</v>
      </c>
      <c r="D23" s="32">
        <v>113</v>
      </c>
    </row>
    <row r="24" spans="1:4" ht="12.75" customHeight="1" x14ac:dyDescent="0.3">
      <c r="A24" s="130"/>
      <c r="B24" s="108"/>
      <c r="C24" s="137"/>
      <c r="D24" s="32"/>
    </row>
    <row r="25" spans="1:4" ht="12.75" customHeight="1" x14ac:dyDescent="0.3">
      <c r="A25" s="130" t="s">
        <v>143</v>
      </c>
      <c r="B25" s="106" t="s">
        <v>44</v>
      </c>
      <c r="C25" s="137" t="s">
        <v>75</v>
      </c>
      <c r="D25" s="32">
        <v>89</v>
      </c>
    </row>
    <row r="26" spans="1:4" ht="12.75" customHeight="1" x14ac:dyDescent="0.3">
      <c r="A26" s="130"/>
      <c r="B26" s="108"/>
      <c r="C26" s="137"/>
      <c r="D26" s="32"/>
    </row>
    <row r="27" spans="1:4" ht="12.75" customHeight="1" x14ac:dyDescent="0.3">
      <c r="A27" s="130" t="s">
        <v>67</v>
      </c>
      <c r="B27" s="106" t="s">
        <v>44</v>
      </c>
      <c r="C27" s="137" t="s">
        <v>152</v>
      </c>
      <c r="D27" s="32">
        <v>5</v>
      </c>
    </row>
    <row r="28" spans="1:4" ht="12.75" customHeight="1" x14ac:dyDescent="0.3">
      <c r="A28" s="130"/>
      <c r="B28" s="108"/>
      <c r="C28" s="137"/>
      <c r="D28" s="32"/>
    </row>
    <row r="29" spans="1:4" ht="12.75" customHeight="1" x14ac:dyDescent="0.3">
      <c r="A29" s="130" t="s">
        <v>68</v>
      </c>
      <c r="B29" s="106" t="s">
        <v>44</v>
      </c>
      <c r="C29" s="137" t="s">
        <v>153</v>
      </c>
      <c r="D29" s="32">
        <v>11</v>
      </c>
    </row>
    <row r="30" spans="1:4" ht="12.75" customHeight="1" x14ac:dyDescent="0.3">
      <c r="A30" s="109"/>
      <c r="B30" s="110"/>
      <c r="C30" s="138"/>
      <c r="D30" s="111"/>
    </row>
    <row r="31" spans="1:4" x14ac:dyDescent="0.3">
      <c r="A31" s="112"/>
      <c r="B31" s="113"/>
      <c r="C31" s="113"/>
      <c r="D31" s="142"/>
    </row>
  </sheetData>
  <mergeCells count="1">
    <mergeCell ref="A1:D1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PRIMARY ELECTION    MAY 17, 2022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2"/>
  <sheetViews>
    <sheetView zoomScale="130" zoomScaleNormal="130" workbookViewId="0">
      <pane xSplit="3" ySplit="3" topLeftCell="D4" activePane="bottomRight" state="frozen"/>
      <selection activeCell="E9" sqref="E9"/>
      <selection pane="topRight" activeCell="E9" sqref="E9"/>
      <selection pane="bottomLeft" activeCell="E9" sqref="E9"/>
      <selection pane="bottomRight" activeCell="K13" sqref="K13"/>
    </sheetView>
  </sheetViews>
  <sheetFormatPr defaultColWidth="9.1796875" defaultRowHeight="13" x14ac:dyDescent="0.3"/>
  <cols>
    <col min="1" max="1" width="11.54296875" style="36" customWidth="1"/>
    <col min="2" max="6" width="8.7265625" style="4" customWidth="1"/>
    <col min="7" max="16384" width="9.1796875" style="4"/>
  </cols>
  <sheetData>
    <row r="1" spans="1:6" x14ac:dyDescent="0.3">
      <c r="A1" s="3"/>
      <c r="B1" s="170"/>
      <c r="C1" s="176"/>
      <c r="D1" s="176"/>
      <c r="E1" s="176"/>
      <c r="F1" s="177"/>
    </row>
    <row r="2" spans="1:6" x14ac:dyDescent="0.3">
      <c r="A2" s="5"/>
      <c r="B2" s="147" t="s">
        <v>14</v>
      </c>
      <c r="C2" s="148"/>
      <c r="D2" s="148"/>
      <c r="E2" s="148"/>
      <c r="F2" s="149"/>
    </row>
    <row r="3" spans="1:6" x14ac:dyDescent="0.3">
      <c r="A3" s="5"/>
      <c r="B3" s="147" t="s">
        <v>15</v>
      </c>
      <c r="C3" s="148"/>
      <c r="D3" s="148"/>
      <c r="E3" s="148"/>
      <c r="F3" s="149"/>
    </row>
    <row r="4" spans="1:6" x14ac:dyDescent="0.3">
      <c r="A4" s="7"/>
      <c r="B4" s="115"/>
      <c r="C4" s="116"/>
      <c r="D4" s="116"/>
      <c r="E4" s="116"/>
      <c r="F4" s="117"/>
    </row>
    <row r="5" spans="1:6" ht="107.25" customHeight="1" thickBot="1" x14ac:dyDescent="0.35">
      <c r="A5" s="10" t="s">
        <v>16</v>
      </c>
      <c r="B5" s="38" t="s">
        <v>22</v>
      </c>
      <c r="C5" s="38" t="s">
        <v>23</v>
      </c>
      <c r="D5" s="38" t="s">
        <v>29</v>
      </c>
      <c r="E5" s="38" t="s">
        <v>30</v>
      </c>
      <c r="F5" s="118" t="s">
        <v>24</v>
      </c>
    </row>
    <row r="6" spans="1:6" ht="13.5" thickBot="1" x14ac:dyDescent="0.35">
      <c r="A6" s="13"/>
      <c r="B6" s="14"/>
      <c r="C6" s="14"/>
      <c r="D6" s="14"/>
      <c r="E6" s="14"/>
      <c r="F6" s="58"/>
    </row>
    <row r="7" spans="1:6" x14ac:dyDescent="0.3">
      <c r="A7" s="129" t="s">
        <v>59</v>
      </c>
      <c r="B7" s="119">
        <v>846</v>
      </c>
      <c r="C7" s="120">
        <v>17</v>
      </c>
      <c r="D7" s="121">
        <f>IF(B7&lt;&gt;0,C7+B7,"")</f>
        <v>863</v>
      </c>
      <c r="E7" s="120">
        <v>190</v>
      </c>
      <c r="F7" s="122">
        <f>IF(E7&lt;&gt;0,E7/D7,"")</f>
        <v>0.220162224797219</v>
      </c>
    </row>
    <row r="8" spans="1:6" x14ac:dyDescent="0.3">
      <c r="A8" s="130" t="s">
        <v>60</v>
      </c>
      <c r="B8" s="123">
        <v>1168</v>
      </c>
      <c r="C8" s="124">
        <v>27</v>
      </c>
      <c r="D8" s="125">
        <f>IF(B8&lt;&gt;0,C8+B8,"")</f>
        <v>1195</v>
      </c>
      <c r="E8" s="124">
        <v>293</v>
      </c>
      <c r="F8" s="126">
        <f t="shared" ref="F8:F18" si="0">IF(E8&lt;&gt;0,E8/D8,"")</f>
        <v>0.24518828451882846</v>
      </c>
    </row>
    <row r="9" spans="1:6" x14ac:dyDescent="0.3">
      <c r="A9" s="130" t="s">
        <v>61</v>
      </c>
      <c r="B9" s="123">
        <v>816</v>
      </c>
      <c r="C9" s="124">
        <v>25</v>
      </c>
      <c r="D9" s="125">
        <f t="shared" ref="D9:D18" si="1">IF(B9&lt;&gt;0,C9+B9,"")</f>
        <v>841</v>
      </c>
      <c r="E9" s="124">
        <v>218</v>
      </c>
      <c r="F9" s="126">
        <f t="shared" si="0"/>
        <v>0.25921521997621877</v>
      </c>
    </row>
    <row r="10" spans="1:6" x14ac:dyDescent="0.3">
      <c r="A10" s="130" t="s">
        <v>62</v>
      </c>
      <c r="B10" s="123">
        <v>808</v>
      </c>
      <c r="C10" s="124">
        <v>16</v>
      </c>
      <c r="D10" s="125">
        <f t="shared" si="1"/>
        <v>824</v>
      </c>
      <c r="E10" s="124">
        <v>271</v>
      </c>
      <c r="F10" s="126">
        <f t="shared" si="0"/>
        <v>0.32888349514563109</v>
      </c>
    </row>
    <row r="11" spans="1:6" x14ac:dyDescent="0.3">
      <c r="A11" s="130" t="s">
        <v>63</v>
      </c>
      <c r="B11" s="123">
        <v>65</v>
      </c>
      <c r="C11" s="124">
        <v>0</v>
      </c>
      <c r="D11" s="125">
        <f t="shared" si="1"/>
        <v>65</v>
      </c>
      <c r="E11" s="124">
        <v>52</v>
      </c>
      <c r="F11" s="126">
        <f t="shared" si="0"/>
        <v>0.8</v>
      </c>
    </row>
    <row r="12" spans="1:6" x14ac:dyDescent="0.3">
      <c r="A12" s="130" t="s">
        <v>64</v>
      </c>
      <c r="B12" s="123">
        <v>530</v>
      </c>
      <c r="C12" s="124">
        <v>16</v>
      </c>
      <c r="D12" s="125">
        <f t="shared" si="1"/>
        <v>546</v>
      </c>
      <c r="E12" s="124">
        <v>170</v>
      </c>
      <c r="F12" s="126">
        <f t="shared" si="0"/>
        <v>0.31135531135531136</v>
      </c>
    </row>
    <row r="13" spans="1:6" x14ac:dyDescent="0.3">
      <c r="A13" s="130" t="s">
        <v>65</v>
      </c>
      <c r="B13" s="123">
        <v>273</v>
      </c>
      <c r="C13" s="124">
        <v>2</v>
      </c>
      <c r="D13" s="125">
        <f t="shared" si="1"/>
        <v>275</v>
      </c>
      <c r="E13" s="124">
        <v>111</v>
      </c>
      <c r="F13" s="126">
        <f t="shared" si="0"/>
        <v>0.40363636363636363</v>
      </c>
    </row>
    <row r="14" spans="1:6" x14ac:dyDescent="0.3">
      <c r="A14" s="130" t="s">
        <v>66</v>
      </c>
      <c r="B14" s="123">
        <v>129</v>
      </c>
      <c r="C14" s="124">
        <v>5</v>
      </c>
      <c r="D14" s="125">
        <f t="shared" si="1"/>
        <v>134</v>
      </c>
      <c r="E14" s="124">
        <v>60</v>
      </c>
      <c r="F14" s="126">
        <f t="shared" si="0"/>
        <v>0.44776119402985076</v>
      </c>
    </row>
    <row r="15" spans="1:6" x14ac:dyDescent="0.3">
      <c r="A15" s="130" t="s">
        <v>74</v>
      </c>
      <c r="B15" s="123">
        <v>483</v>
      </c>
      <c r="C15" s="124">
        <v>8</v>
      </c>
      <c r="D15" s="125">
        <f t="shared" si="1"/>
        <v>491</v>
      </c>
      <c r="E15" s="124">
        <v>185</v>
      </c>
      <c r="F15" s="126">
        <f t="shared" si="0"/>
        <v>0.37678207739307534</v>
      </c>
    </row>
    <row r="16" spans="1:6" x14ac:dyDescent="0.3">
      <c r="A16" s="130" t="s">
        <v>143</v>
      </c>
      <c r="B16" s="123">
        <v>309</v>
      </c>
      <c r="C16" s="124">
        <v>6</v>
      </c>
      <c r="D16" s="125">
        <f t="shared" si="1"/>
        <v>315</v>
      </c>
      <c r="E16" s="124">
        <v>109</v>
      </c>
      <c r="F16" s="126">
        <f t="shared" si="0"/>
        <v>0.34603174603174602</v>
      </c>
    </row>
    <row r="17" spans="1:6" x14ac:dyDescent="0.3">
      <c r="A17" s="130" t="s">
        <v>67</v>
      </c>
      <c r="B17" s="123">
        <v>87</v>
      </c>
      <c r="C17" s="124">
        <v>0</v>
      </c>
      <c r="D17" s="125">
        <f t="shared" si="1"/>
        <v>87</v>
      </c>
      <c r="E17" s="124">
        <v>22</v>
      </c>
      <c r="F17" s="126">
        <f t="shared" si="0"/>
        <v>0.25287356321839083</v>
      </c>
    </row>
    <row r="18" spans="1:6" x14ac:dyDescent="0.3">
      <c r="A18" s="130" t="s">
        <v>68</v>
      </c>
      <c r="B18" s="123">
        <v>25</v>
      </c>
      <c r="C18" s="124">
        <v>0</v>
      </c>
      <c r="D18" s="125">
        <f t="shared" si="1"/>
        <v>25</v>
      </c>
      <c r="E18" s="124">
        <v>12</v>
      </c>
      <c r="F18" s="126">
        <f t="shared" si="0"/>
        <v>0.48</v>
      </c>
    </row>
    <row r="19" spans="1:6" x14ac:dyDescent="0.3">
      <c r="A19" s="139" t="s">
        <v>155</v>
      </c>
      <c r="B19" s="123">
        <v>223</v>
      </c>
      <c r="C19" s="124">
        <v>0</v>
      </c>
      <c r="D19" s="125">
        <f>IF(B19&lt;&gt;0,C19+B19,"")</f>
        <v>223</v>
      </c>
      <c r="E19" s="124">
        <v>195</v>
      </c>
      <c r="F19" s="126">
        <f>IF(E19&lt;&gt;0,E19/D19,"")</f>
        <v>0.87443946188340804</v>
      </c>
    </row>
    <row r="20" spans="1:6" x14ac:dyDescent="0.3">
      <c r="A20" s="33" t="s">
        <v>0</v>
      </c>
      <c r="B20" s="35">
        <f>SUM(B7:B19)</f>
        <v>5762</v>
      </c>
      <c r="C20" s="35">
        <f>SUM(C7:C19)</f>
        <v>122</v>
      </c>
      <c r="D20" s="35">
        <f>SUM(D7:D19)</f>
        <v>5884</v>
      </c>
      <c r="E20" s="35">
        <f>SUM(E7:E19)</f>
        <v>1888</v>
      </c>
      <c r="F20" s="127">
        <f>IF(E20&lt;&gt;0,E20/D20,"")</f>
        <v>0.32087015635622024</v>
      </c>
    </row>
    <row r="22" spans="1:6" x14ac:dyDescent="0.3">
      <c r="C22" s="159" t="s">
        <v>142</v>
      </c>
      <c r="D22" s="159"/>
      <c r="E22" s="159"/>
      <c r="F22" s="128">
        <v>195</v>
      </c>
    </row>
  </sheetData>
  <mergeCells count="4">
    <mergeCell ref="B1:F1"/>
    <mergeCell ref="B2:F2"/>
    <mergeCell ref="B3:F3"/>
    <mergeCell ref="C22:E2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PRIMARY ELECTION    MAY 17, 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zoomScale="130" zoomScaleNormal="130" zoomScaleSheetLayoutView="100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B20" sqref="B20:D20"/>
    </sheetView>
  </sheetViews>
  <sheetFormatPr defaultColWidth="9.1796875" defaultRowHeight="13" x14ac:dyDescent="0.3"/>
  <cols>
    <col min="1" max="1" width="11.54296875" style="36" customWidth="1"/>
    <col min="2" max="4" width="8.7265625" style="4" customWidth="1"/>
    <col min="5" max="16384" width="9.1796875" style="4"/>
  </cols>
  <sheetData>
    <row r="1" spans="1:5" x14ac:dyDescent="0.3">
      <c r="A1" s="3"/>
      <c r="B1" s="144" t="s">
        <v>47</v>
      </c>
      <c r="C1" s="145"/>
      <c r="D1" s="145"/>
      <c r="E1" s="16"/>
    </row>
    <row r="2" spans="1:5" x14ac:dyDescent="0.3">
      <c r="A2" s="5"/>
      <c r="B2" s="147" t="s">
        <v>48</v>
      </c>
      <c r="C2" s="148"/>
      <c r="D2" s="148"/>
      <c r="E2" s="16"/>
    </row>
    <row r="3" spans="1:5" x14ac:dyDescent="0.3">
      <c r="A3" s="5"/>
      <c r="B3" s="150" t="s">
        <v>45</v>
      </c>
      <c r="C3" s="151"/>
      <c r="D3" s="151"/>
      <c r="E3" s="16"/>
    </row>
    <row r="4" spans="1:5" x14ac:dyDescent="0.3">
      <c r="A4" s="7"/>
      <c r="B4" s="8" t="s">
        <v>3</v>
      </c>
      <c r="C4" s="9" t="s">
        <v>4</v>
      </c>
      <c r="D4" s="37" t="s">
        <v>78</v>
      </c>
      <c r="E4" s="16"/>
    </row>
    <row r="5" spans="1:5" ht="107.25" customHeight="1" thickBot="1" x14ac:dyDescent="0.35">
      <c r="A5" s="10" t="s">
        <v>16</v>
      </c>
      <c r="B5" s="38" t="s">
        <v>88</v>
      </c>
      <c r="C5" s="38" t="s">
        <v>54</v>
      </c>
      <c r="D5" s="39" t="s">
        <v>89</v>
      </c>
      <c r="E5" s="16"/>
    </row>
    <row r="6" spans="1:5" ht="13.5" thickBot="1" x14ac:dyDescent="0.35">
      <c r="A6" s="13"/>
      <c r="B6" s="14"/>
      <c r="C6" s="14"/>
      <c r="D6" s="14"/>
      <c r="E6" s="16"/>
    </row>
    <row r="7" spans="1:5" x14ac:dyDescent="0.3">
      <c r="A7" s="129" t="s">
        <v>59</v>
      </c>
      <c r="B7" s="40">
        <v>5</v>
      </c>
      <c r="C7" s="24">
        <v>167</v>
      </c>
      <c r="D7" s="41">
        <v>0</v>
      </c>
    </row>
    <row r="8" spans="1:5" x14ac:dyDescent="0.3">
      <c r="A8" s="130" t="s">
        <v>60</v>
      </c>
      <c r="B8" s="42">
        <v>7</v>
      </c>
      <c r="C8" s="32">
        <v>246</v>
      </c>
      <c r="D8" s="43">
        <v>0</v>
      </c>
    </row>
    <row r="9" spans="1:5" x14ac:dyDescent="0.3">
      <c r="A9" s="130" t="s">
        <v>61</v>
      </c>
      <c r="B9" s="42">
        <v>7</v>
      </c>
      <c r="C9" s="32">
        <v>176</v>
      </c>
      <c r="D9" s="43">
        <v>1</v>
      </c>
    </row>
    <row r="10" spans="1:5" x14ac:dyDescent="0.3">
      <c r="A10" s="130" t="s">
        <v>62</v>
      </c>
      <c r="B10" s="42">
        <v>7</v>
      </c>
      <c r="C10" s="32">
        <v>218</v>
      </c>
      <c r="D10" s="43">
        <v>0</v>
      </c>
    </row>
    <row r="11" spans="1:5" x14ac:dyDescent="0.3">
      <c r="A11" s="130" t="s">
        <v>63</v>
      </c>
      <c r="B11" s="42">
        <v>0</v>
      </c>
      <c r="C11" s="32">
        <v>51</v>
      </c>
      <c r="D11" s="43">
        <v>0</v>
      </c>
    </row>
    <row r="12" spans="1:5" x14ac:dyDescent="0.3">
      <c r="A12" s="130" t="s">
        <v>64</v>
      </c>
      <c r="B12" s="42">
        <v>1</v>
      </c>
      <c r="C12" s="32">
        <v>151</v>
      </c>
      <c r="D12" s="43">
        <v>0</v>
      </c>
    </row>
    <row r="13" spans="1:5" x14ac:dyDescent="0.3">
      <c r="A13" s="130" t="s">
        <v>65</v>
      </c>
      <c r="B13" s="42">
        <v>3</v>
      </c>
      <c r="C13" s="32">
        <v>103</v>
      </c>
      <c r="D13" s="43">
        <v>0</v>
      </c>
    </row>
    <row r="14" spans="1:5" x14ac:dyDescent="0.3">
      <c r="A14" s="130" t="s">
        <v>66</v>
      </c>
      <c r="B14" s="42">
        <v>1</v>
      </c>
      <c r="C14" s="32">
        <v>50</v>
      </c>
      <c r="D14" s="43">
        <v>0</v>
      </c>
    </row>
    <row r="15" spans="1:5" x14ac:dyDescent="0.3">
      <c r="A15" s="130" t="s">
        <v>74</v>
      </c>
      <c r="B15" s="42">
        <v>4</v>
      </c>
      <c r="C15" s="32">
        <v>159</v>
      </c>
      <c r="D15" s="43">
        <v>0</v>
      </c>
    </row>
    <row r="16" spans="1:5" x14ac:dyDescent="0.3">
      <c r="A16" s="130" t="s">
        <v>143</v>
      </c>
      <c r="B16" s="42">
        <v>4</v>
      </c>
      <c r="C16" s="32">
        <v>94</v>
      </c>
      <c r="D16" s="43">
        <v>1</v>
      </c>
    </row>
    <row r="17" spans="1:4" x14ac:dyDescent="0.3">
      <c r="A17" s="130" t="s">
        <v>67</v>
      </c>
      <c r="B17" s="42">
        <v>12</v>
      </c>
      <c r="C17" s="32">
        <v>5</v>
      </c>
      <c r="D17" s="43">
        <v>0</v>
      </c>
    </row>
    <row r="18" spans="1:4" x14ac:dyDescent="0.3">
      <c r="A18" s="130" t="s">
        <v>68</v>
      </c>
      <c r="B18" s="42">
        <v>1</v>
      </c>
      <c r="C18" s="32">
        <v>10</v>
      </c>
      <c r="D18" s="43">
        <v>0</v>
      </c>
    </row>
    <row r="19" spans="1:4" x14ac:dyDescent="0.3">
      <c r="A19" s="139" t="s">
        <v>155</v>
      </c>
      <c r="B19" s="42">
        <v>13</v>
      </c>
      <c r="C19" s="32">
        <v>151</v>
      </c>
      <c r="D19" s="43">
        <v>0</v>
      </c>
    </row>
    <row r="20" spans="1:4" x14ac:dyDescent="0.3">
      <c r="A20" s="33" t="s">
        <v>0</v>
      </c>
      <c r="B20" s="34">
        <f>SUM(B7:B19)</f>
        <v>65</v>
      </c>
      <c r="C20" s="35">
        <f>SUM(C7:C19)</f>
        <v>1581</v>
      </c>
      <c r="D20" s="34">
        <f>SUM(D7:D19)</f>
        <v>2</v>
      </c>
    </row>
  </sheetData>
  <sheetProtection selectLockedCells="1"/>
  <mergeCells count="3">
    <mergeCell ref="B1:D1"/>
    <mergeCell ref="B2:D2"/>
    <mergeCell ref="B3:D3"/>
  </mergeCells>
  <phoneticPr fontId="1" type="noConversion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PRIMARY ELECTION    MAY 17, 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0"/>
  <sheetViews>
    <sheetView tabSelected="1" topLeftCell="D7" zoomScale="130" zoomScaleNormal="130" zoomScaleSheetLayoutView="100" workbookViewId="0">
      <selection activeCell="B20" sqref="B20:P20"/>
    </sheetView>
  </sheetViews>
  <sheetFormatPr defaultColWidth="9.1796875" defaultRowHeight="13" x14ac:dyDescent="0.3"/>
  <cols>
    <col min="1" max="1" width="11.54296875" style="36" customWidth="1"/>
    <col min="2" max="16" width="8.7265625" style="4" customWidth="1"/>
    <col min="17" max="16384" width="9.1796875" style="4"/>
  </cols>
  <sheetData>
    <row r="1" spans="1:17" x14ac:dyDescent="0.3">
      <c r="A1" s="3"/>
      <c r="B1" s="144"/>
      <c r="C1" s="145"/>
      <c r="D1" s="145"/>
      <c r="E1" s="145"/>
      <c r="F1" s="145"/>
      <c r="G1" s="145"/>
      <c r="H1" s="145"/>
      <c r="I1" s="145"/>
      <c r="J1" s="145"/>
      <c r="K1" s="145"/>
      <c r="L1" s="152"/>
      <c r="M1" s="152"/>
      <c r="N1" s="152"/>
      <c r="O1" s="152"/>
      <c r="P1" s="153"/>
    </row>
    <row r="2" spans="1:17" x14ac:dyDescent="0.3">
      <c r="A2" s="5"/>
      <c r="B2" s="147" t="s">
        <v>2</v>
      </c>
      <c r="C2" s="148"/>
      <c r="D2" s="148"/>
      <c r="E2" s="148"/>
      <c r="F2" s="148"/>
      <c r="G2" s="148"/>
      <c r="H2" s="148"/>
      <c r="I2" s="148"/>
      <c r="J2" s="148"/>
      <c r="K2" s="148"/>
      <c r="L2" s="154"/>
      <c r="M2" s="154"/>
      <c r="N2" s="154"/>
      <c r="O2" s="154"/>
      <c r="P2" s="155"/>
    </row>
    <row r="3" spans="1:17" x14ac:dyDescent="0.3">
      <c r="A3" s="5"/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156"/>
      <c r="M3" s="156"/>
      <c r="N3" s="156"/>
      <c r="O3" s="156"/>
      <c r="P3" s="157"/>
    </row>
    <row r="4" spans="1:17" x14ac:dyDescent="0.3">
      <c r="A4" s="7"/>
      <c r="B4" s="9" t="s">
        <v>3</v>
      </c>
      <c r="C4" s="9" t="s">
        <v>3</v>
      </c>
      <c r="D4" s="9" t="s">
        <v>3</v>
      </c>
      <c r="E4" s="9" t="s">
        <v>4</v>
      </c>
      <c r="F4" s="9" t="s">
        <v>4</v>
      </c>
      <c r="G4" s="9" t="s">
        <v>4</v>
      </c>
      <c r="H4" s="9" t="s">
        <v>4</v>
      </c>
      <c r="I4" s="9" t="s">
        <v>4</v>
      </c>
      <c r="J4" s="9" t="s">
        <v>4</v>
      </c>
      <c r="K4" s="9" t="s">
        <v>4</v>
      </c>
      <c r="L4" s="9" t="s">
        <v>4</v>
      </c>
      <c r="M4" s="8" t="s">
        <v>77</v>
      </c>
      <c r="N4" s="8" t="s">
        <v>77</v>
      </c>
      <c r="O4" s="9" t="s">
        <v>78</v>
      </c>
      <c r="P4" s="9" t="s">
        <v>78</v>
      </c>
    </row>
    <row r="5" spans="1:17" ht="107.25" customHeight="1" thickBot="1" x14ac:dyDescent="0.35">
      <c r="A5" s="10" t="s">
        <v>16</v>
      </c>
      <c r="B5" s="38" t="s">
        <v>90</v>
      </c>
      <c r="C5" s="38" t="s">
        <v>91</v>
      </c>
      <c r="D5" s="38" t="s">
        <v>92</v>
      </c>
      <c r="E5" s="38" t="s">
        <v>93</v>
      </c>
      <c r="F5" s="38" t="s">
        <v>94</v>
      </c>
      <c r="G5" s="38" t="s">
        <v>95</v>
      </c>
      <c r="H5" s="38" t="s">
        <v>96</v>
      </c>
      <c r="I5" s="38" t="s">
        <v>42</v>
      </c>
      <c r="J5" s="38" t="s">
        <v>49</v>
      </c>
      <c r="K5" s="38" t="s">
        <v>56</v>
      </c>
      <c r="L5" s="38" t="s">
        <v>97</v>
      </c>
      <c r="M5" s="38" t="s">
        <v>98</v>
      </c>
      <c r="N5" s="38" t="s">
        <v>99</v>
      </c>
      <c r="O5" s="38" t="s">
        <v>100</v>
      </c>
      <c r="P5" s="38" t="s">
        <v>101</v>
      </c>
    </row>
    <row r="6" spans="1:17" ht="13.5" thickBot="1" x14ac:dyDescent="0.35">
      <c r="A6" s="13"/>
      <c r="B6" s="14"/>
      <c r="C6" s="14"/>
      <c r="D6" s="14"/>
      <c r="E6" s="14"/>
      <c r="F6" s="14"/>
      <c r="G6" s="14"/>
      <c r="H6" s="14"/>
      <c r="I6" s="14"/>
      <c r="J6" s="14"/>
      <c r="K6" s="15"/>
      <c r="L6" s="15"/>
      <c r="M6" s="15"/>
      <c r="N6" s="15"/>
      <c r="O6" s="15"/>
      <c r="P6" s="44"/>
    </row>
    <row r="7" spans="1:17" x14ac:dyDescent="0.3">
      <c r="A7" s="129" t="s">
        <v>59</v>
      </c>
      <c r="B7" s="17">
        <v>4</v>
      </c>
      <c r="C7" s="4">
        <v>0</v>
      </c>
      <c r="D7" s="45">
        <v>0</v>
      </c>
      <c r="E7" s="19">
        <v>2</v>
      </c>
      <c r="F7" s="21">
        <v>1</v>
      </c>
      <c r="G7" s="21">
        <v>40</v>
      </c>
      <c r="H7" s="21">
        <v>4</v>
      </c>
      <c r="I7" s="21">
        <v>60</v>
      </c>
      <c r="J7" s="21">
        <v>0</v>
      </c>
      <c r="K7" s="46">
        <v>70</v>
      </c>
      <c r="L7" s="47">
        <v>3</v>
      </c>
      <c r="M7" s="48">
        <v>1</v>
      </c>
      <c r="N7" s="49">
        <v>0</v>
      </c>
      <c r="O7" s="50">
        <v>0</v>
      </c>
      <c r="P7" s="47"/>
      <c r="Q7" s="143"/>
    </row>
    <row r="8" spans="1:17" x14ac:dyDescent="0.3">
      <c r="A8" s="130" t="s">
        <v>60</v>
      </c>
      <c r="B8" s="25">
        <v>6</v>
      </c>
      <c r="C8" s="4">
        <v>0</v>
      </c>
      <c r="D8" s="51">
        <v>1</v>
      </c>
      <c r="E8" s="27">
        <v>7</v>
      </c>
      <c r="F8" s="29">
        <v>0</v>
      </c>
      <c r="G8" s="29">
        <v>45</v>
      </c>
      <c r="H8" s="29">
        <v>3</v>
      </c>
      <c r="I8" s="29">
        <v>117</v>
      </c>
      <c r="J8" s="29">
        <v>1</v>
      </c>
      <c r="K8" s="52">
        <v>95</v>
      </c>
      <c r="L8" s="53">
        <v>12</v>
      </c>
      <c r="M8" s="54">
        <v>0</v>
      </c>
      <c r="N8" s="55">
        <v>0</v>
      </c>
      <c r="O8" s="56">
        <v>0</v>
      </c>
      <c r="P8" s="53">
        <v>0</v>
      </c>
      <c r="Q8" s="143"/>
    </row>
    <row r="9" spans="1:17" x14ac:dyDescent="0.3">
      <c r="A9" s="130" t="s">
        <v>61</v>
      </c>
      <c r="B9" s="25">
        <v>5</v>
      </c>
      <c r="C9" s="4">
        <v>0</v>
      </c>
      <c r="D9" s="51">
        <v>4</v>
      </c>
      <c r="E9" s="27">
        <v>5</v>
      </c>
      <c r="F9" s="29">
        <v>0</v>
      </c>
      <c r="G9" s="29">
        <v>17</v>
      </c>
      <c r="H9" s="29">
        <v>2</v>
      </c>
      <c r="I9" s="29">
        <v>61</v>
      </c>
      <c r="J9" s="29">
        <v>0</v>
      </c>
      <c r="K9" s="52">
        <v>92</v>
      </c>
      <c r="L9" s="53">
        <v>15</v>
      </c>
      <c r="M9" s="54">
        <v>2</v>
      </c>
      <c r="N9" s="55">
        <v>0</v>
      </c>
      <c r="O9" s="56">
        <v>0</v>
      </c>
      <c r="P9" s="53">
        <v>0</v>
      </c>
      <c r="Q9" s="143"/>
    </row>
    <row r="10" spans="1:17" x14ac:dyDescent="0.3">
      <c r="A10" s="130" t="s">
        <v>62</v>
      </c>
      <c r="B10" s="25">
        <v>6</v>
      </c>
      <c r="C10" s="4">
        <v>0</v>
      </c>
      <c r="D10" s="51">
        <v>0</v>
      </c>
      <c r="E10" s="27">
        <v>1</v>
      </c>
      <c r="F10" s="29">
        <v>0</v>
      </c>
      <c r="G10" s="29">
        <v>27</v>
      </c>
      <c r="H10" s="29">
        <v>6</v>
      </c>
      <c r="I10" s="29">
        <v>96</v>
      </c>
      <c r="J10" s="29">
        <v>0</v>
      </c>
      <c r="K10" s="52">
        <v>109</v>
      </c>
      <c r="L10" s="53">
        <v>7</v>
      </c>
      <c r="M10" s="54">
        <v>3</v>
      </c>
      <c r="N10" s="55">
        <v>0</v>
      </c>
      <c r="O10" s="56">
        <v>0</v>
      </c>
      <c r="P10" s="53">
        <v>1</v>
      </c>
      <c r="Q10" s="143"/>
    </row>
    <row r="11" spans="1:17" x14ac:dyDescent="0.3">
      <c r="A11" s="130" t="s">
        <v>63</v>
      </c>
      <c r="B11" s="25">
        <v>0</v>
      </c>
      <c r="C11" s="4">
        <v>0</v>
      </c>
      <c r="D11" s="51">
        <v>0</v>
      </c>
      <c r="E11" s="27">
        <v>0</v>
      </c>
      <c r="F11" s="29">
        <v>0</v>
      </c>
      <c r="G11" s="29">
        <v>7</v>
      </c>
      <c r="H11" s="29">
        <v>0</v>
      </c>
      <c r="I11" s="29">
        <v>21</v>
      </c>
      <c r="J11" s="29">
        <v>0</v>
      </c>
      <c r="K11" s="52">
        <v>23</v>
      </c>
      <c r="L11" s="53">
        <v>0</v>
      </c>
      <c r="M11" s="54">
        <v>0</v>
      </c>
      <c r="N11" s="55">
        <v>0</v>
      </c>
      <c r="O11" s="56">
        <v>0</v>
      </c>
      <c r="P11" s="53">
        <v>0</v>
      </c>
      <c r="Q11" s="143"/>
    </row>
    <row r="12" spans="1:17" x14ac:dyDescent="0.3">
      <c r="A12" s="130" t="s">
        <v>64</v>
      </c>
      <c r="B12" s="25">
        <v>1</v>
      </c>
      <c r="C12" s="4">
        <v>0</v>
      </c>
      <c r="D12" s="51">
        <v>0</v>
      </c>
      <c r="E12" s="27">
        <v>2</v>
      </c>
      <c r="F12" s="29">
        <v>0</v>
      </c>
      <c r="G12" s="29">
        <v>20</v>
      </c>
      <c r="H12" s="29">
        <v>1</v>
      </c>
      <c r="I12" s="29">
        <v>59</v>
      </c>
      <c r="J12" s="29">
        <v>2</v>
      </c>
      <c r="K12" s="52">
        <v>80</v>
      </c>
      <c r="L12" s="53">
        <v>3</v>
      </c>
      <c r="M12" s="54">
        <v>0</v>
      </c>
      <c r="N12" s="55">
        <v>0</v>
      </c>
      <c r="O12" s="56">
        <v>0</v>
      </c>
      <c r="P12" s="53">
        <v>0</v>
      </c>
      <c r="Q12" s="143"/>
    </row>
    <row r="13" spans="1:17" x14ac:dyDescent="0.3">
      <c r="A13" s="130" t="s">
        <v>65</v>
      </c>
      <c r="B13" s="25">
        <v>3</v>
      </c>
      <c r="C13" s="4">
        <v>0</v>
      </c>
      <c r="D13" s="51">
        <v>0</v>
      </c>
      <c r="E13" s="27">
        <v>5</v>
      </c>
      <c r="F13" s="29">
        <v>0</v>
      </c>
      <c r="G13" s="29">
        <v>15</v>
      </c>
      <c r="H13" s="29">
        <v>0</v>
      </c>
      <c r="I13" s="29">
        <v>55</v>
      </c>
      <c r="J13" s="29">
        <v>0</v>
      </c>
      <c r="K13" s="52">
        <v>33</v>
      </c>
      <c r="L13" s="53">
        <v>0</v>
      </c>
      <c r="M13" s="54">
        <v>0</v>
      </c>
      <c r="N13" s="55">
        <v>0</v>
      </c>
      <c r="O13" s="56">
        <v>0</v>
      </c>
      <c r="P13" s="53">
        <v>0</v>
      </c>
      <c r="Q13" s="143"/>
    </row>
    <row r="14" spans="1:17" x14ac:dyDescent="0.3">
      <c r="A14" s="130" t="s">
        <v>66</v>
      </c>
      <c r="B14" s="25">
        <v>1</v>
      </c>
      <c r="C14" s="4">
        <v>0</v>
      </c>
      <c r="D14" s="51">
        <v>0</v>
      </c>
      <c r="E14" s="27">
        <v>2</v>
      </c>
      <c r="F14" s="29">
        <v>0</v>
      </c>
      <c r="G14" s="29">
        <v>17</v>
      </c>
      <c r="H14" s="29">
        <v>1</v>
      </c>
      <c r="I14" s="29">
        <v>19</v>
      </c>
      <c r="J14" s="29">
        <v>0</v>
      </c>
      <c r="K14" s="52">
        <v>15</v>
      </c>
      <c r="L14" s="53">
        <v>2</v>
      </c>
      <c r="M14" s="54">
        <v>0</v>
      </c>
      <c r="N14" s="55">
        <v>0</v>
      </c>
      <c r="O14" s="56">
        <v>0</v>
      </c>
      <c r="P14" s="53">
        <v>0</v>
      </c>
      <c r="Q14" s="143"/>
    </row>
    <row r="15" spans="1:17" x14ac:dyDescent="0.3">
      <c r="A15" s="130" t="s">
        <v>74</v>
      </c>
      <c r="B15" s="25">
        <v>3</v>
      </c>
      <c r="C15" s="4">
        <v>0</v>
      </c>
      <c r="D15" s="51">
        <v>0</v>
      </c>
      <c r="E15" s="27">
        <v>3</v>
      </c>
      <c r="F15" s="29">
        <v>1</v>
      </c>
      <c r="G15" s="29">
        <v>13</v>
      </c>
      <c r="H15" s="29">
        <v>4</v>
      </c>
      <c r="I15" s="29">
        <v>72</v>
      </c>
      <c r="J15" s="29">
        <v>2</v>
      </c>
      <c r="K15" s="52">
        <v>75</v>
      </c>
      <c r="L15" s="53">
        <v>8</v>
      </c>
      <c r="M15" s="54">
        <v>0</v>
      </c>
      <c r="N15" s="55">
        <v>0</v>
      </c>
      <c r="O15" s="56">
        <v>0</v>
      </c>
      <c r="P15" s="53">
        <v>0</v>
      </c>
      <c r="Q15" s="143"/>
    </row>
    <row r="16" spans="1:17" x14ac:dyDescent="0.3">
      <c r="A16" s="130" t="s">
        <v>143</v>
      </c>
      <c r="B16" s="25">
        <v>3</v>
      </c>
      <c r="C16" s="4">
        <v>0</v>
      </c>
      <c r="D16" s="51">
        <v>1</v>
      </c>
      <c r="E16" s="27">
        <v>2</v>
      </c>
      <c r="F16" s="29">
        <v>1</v>
      </c>
      <c r="G16" s="29">
        <v>6</v>
      </c>
      <c r="H16" s="29">
        <v>1</v>
      </c>
      <c r="I16" s="29">
        <v>55</v>
      </c>
      <c r="J16" s="29">
        <v>0</v>
      </c>
      <c r="K16" s="52">
        <v>35</v>
      </c>
      <c r="L16" s="53">
        <v>3</v>
      </c>
      <c r="M16" s="54">
        <v>0</v>
      </c>
      <c r="N16" s="55">
        <v>0</v>
      </c>
      <c r="O16" s="56">
        <v>0</v>
      </c>
      <c r="P16" s="53">
        <v>0</v>
      </c>
      <c r="Q16" s="143"/>
    </row>
    <row r="17" spans="1:17" x14ac:dyDescent="0.3">
      <c r="A17" s="130" t="s">
        <v>67</v>
      </c>
      <c r="B17" s="25">
        <v>9</v>
      </c>
      <c r="C17" s="4">
        <v>0</v>
      </c>
      <c r="D17" s="51">
        <v>1</v>
      </c>
      <c r="E17" s="27">
        <v>0</v>
      </c>
      <c r="F17" s="29">
        <v>0</v>
      </c>
      <c r="G17" s="29">
        <v>0</v>
      </c>
      <c r="H17" s="29">
        <v>0</v>
      </c>
      <c r="I17" s="29">
        <v>2</v>
      </c>
      <c r="J17" s="29">
        <v>0</v>
      </c>
      <c r="K17" s="52">
        <v>3</v>
      </c>
      <c r="L17" s="53">
        <v>0</v>
      </c>
      <c r="M17" s="54">
        <v>0</v>
      </c>
      <c r="N17" s="55">
        <v>0</v>
      </c>
      <c r="O17" s="56">
        <v>0</v>
      </c>
      <c r="P17" s="53">
        <v>1</v>
      </c>
      <c r="Q17" s="143"/>
    </row>
    <row r="18" spans="1:17" x14ac:dyDescent="0.3">
      <c r="A18" s="130" t="s">
        <v>68</v>
      </c>
      <c r="B18" s="25">
        <v>1</v>
      </c>
      <c r="C18" s="4">
        <v>1</v>
      </c>
      <c r="D18" s="51">
        <v>0</v>
      </c>
      <c r="E18" s="27">
        <v>1</v>
      </c>
      <c r="F18" s="29">
        <v>0</v>
      </c>
      <c r="G18" s="29">
        <v>2</v>
      </c>
      <c r="H18" s="29">
        <v>0</v>
      </c>
      <c r="I18" s="29">
        <v>5</v>
      </c>
      <c r="J18" s="29">
        <v>0</v>
      </c>
      <c r="K18" s="52">
        <v>2</v>
      </c>
      <c r="L18" s="53">
        <v>0</v>
      </c>
      <c r="M18" s="54">
        <v>0</v>
      </c>
      <c r="N18" s="55">
        <v>0</v>
      </c>
      <c r="O18" s="56">
        <v>0</v>
      </c>
      <c r="P18" s="53">
        <v>0</v>
      </c>
      <c r="Q18" s="143"/>
    </row>
    <row r="19" spans="1:17" x14ac:dyDescent="0.3">
      <c r="A19" s="139" t="s">
        <v>155</v>
      </c>
      <c r="B19" s="25">
        <v>12</v>
      </c>
      <c r="C19" s="26">
        <v>0</v>
      </c>
      <c r="D19" s="51">
        <v>1</v>
      </c>
      <c r="E19" s="27">
        <v>1</v>
      </c>
      <c r="F19" s="29">
        <v>0</v>
      </c>
      <c r="G19" s="29">
        <v>22</v>
      </c>
      <c r="H19" s="29">
        <v>2</v>
      </c>
      <c r="I19" s="29">
        <v>94</v>
      </c>
      <c r="J19" s="29">
        <v>0</v>
      </c>
      <c r="K19" s="52">
        <v>52</v>
      </c>
      <c r="L19" s="53">
        <v>2</v>
      </c>
      <c r="M19" s="54">
        <v>0</v>
      </c>
      <c r="N19" s="55">
        <v>0</v>
      </c>
      <c r="O19" s="56">
        <v>0</v>
      </c>
      <c r="P19" s="53">
        <v>0</v>
      </c>
      <c r="Q19" s="143"/>
    </row>
    <row r="20" spans="1:17" x14ac:dyDescent="0.3">
      <c r="A20" s="33" t="s">
        <v>0</v>
      </c>
      <c r="B20" s="34">
        <f>SUM(B7:B19)</f>
        <v>54</v>
      </c>
      <c r="C20" s="34">
        <f>SUM(C7:C19)</f>
        <v>1</v>
      </c>
      <c r="D20" s="34">
        <f>SUM(D7:D19)</f>
        <v>8</v>
      </c>
      <c r="E20" s="35">
        <f>SUM(E7:E19)</f>
        <v>31</v>
      </c>
      <c r="F20" s="35">
        <f t="shared" ref="F20:L20" si="0">SUM(F7:F19)</f>
        <v>3</v>
      </c>
      <c r="G20" s="35">
        <f t="shared" si="0"/>
        <v>231</v>
      </c>
      <c r="H20" s="35">
        <f t="shared" si="0"/>
        <v>24</v>
      </c>
      <c r="I20" s="35">
        <f t="shared" si="0"/>
        <v>716</v>
      </c>
      <c r="J20" s="35">
        <f t="shared" si="0"/>
        <v>5</v>
      </c>
      <c r="K20" s="35">
        <f t="shared" si="0"/>
        <v>684</v>
      </c>
      <c r="L20" s="35">
        <f t="shared" si="0"/>
        <v>55</v>
      </c>
      <c r="M20" s="34">
        <f>SUM(M7:M19)</f>
        <v>6</v>
      </c>
      <c r="N20" s="34">
        <f>SUM(N7:N19)</f>
        <v>0</v>
      </c>
      <c r="O20" s="35">
        <f>SUM(O7:O19)</f>
        <v>0</v>
      </c>
      <c r="P20" s="35">
        <f>SUM(P7:P19)</f>
        <v>2</v>
      </c>
    </row>
  </sheetData>
  <sheetProtection selectLockedCells="1"/>
  <mergeCells count="3">
    <mergeCell ref="B1:P1"/>
    <mergeCell ref="B2:P2"/>
    <mergeCell ref="B3:P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PRIMARY ELECTION    MAY 17, 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0"/>
  <sheetViews>
    <sheetView zoomScale="130" zoomScaleNormal="130" zoomScaleSheetLayoutView="100" workbookViewId="0">
      <pane xSplit="1" ySplit="5" topLeftCell="B6" activePane="bottomRight" state="frozen"/>
      <selection activeCell="E9" sqref="E9"/>
      <selection pane="topRight" activeCell="E9" sqref="E9"/>
      <selection pane="bottomLeft" activeCell="E9" sqref="E9"/>
      <selection pane="bottomRight" activeCell="J20" sqref="J20"/>
    </sheetView>
  </sheetViews>
  <sheetFormatPr defaultColWidth="9.1796875" defaultRowHeight="13" x14ac:dyDescent="0.3"/>
  <cols>
    <col min="1" max="1" width="11.54296875" style="36" customWidth="1"/>
    <col min="2" max="6" width="9.1796875" style="4"/>
    <col min="7" max="10" width="8.7265625" style="4" customWidth="1"/>
    <col min="11" max="16384" width="9.1796875" style="4"/>
  </cols>
  <sheetData>
    <row r="1" spans="1:10" x14ac:dyDescent="0.3">
      <c r="A1" s="3"/>
      <c r="B1" s="144" t="s">
        <v>1</v>
      </c>
      <c r="C1" s="145"/>
      <c r="D1" s="145"/>
      <c r="E1" s="145"/>
      <c r="F1" s="146"/>
      <c r="G1" s="144" t="s">
        <v>5</v>
      </c>
      <c r="H1" s="145"/>
      <c r="I1" s="145"/>
      <c r="J1" s="146"/>
    </row>
    <row r="2" spans="1:10" x14ac:dyDescent="0.3">
      <c r="A2" s="5"/>
      <c r="B2" s="147" t="s">
        <v>2</v>
      </c>
      <c r="C2" s="148"/>
      <c r="D2" s="148"/>
      <c r="E2" s="148"/>
      <c r="F2" s="149"/>
      <c r="G2" s="147" t="s">
        <v>9</v>
      </c>
      <c r="H2" s="148"/>
      <c r="I2" s="148"/>
      <c r="J2" s="149"/>
    </row>
    <row r="3" spans="1:10" x14ac:dyDescent="0.3">
      <c r="A3" s="5"/>
      <c r="B3" s="158"/>
      <c r="C3" s="159"/>
      <c r="D3" s="159"/>
      <c r="E3" s="159"/>
      <c r="F3" s="160"/>
      <c r="G3" s="150"/>
      <c r="H3" s="151"/>
      <c r="I3" s="151"/>
      <c r="J3" s="161"/>
    </row>
    <row r="4" spans="1:10" x14ac:dyDescent="0.3">
      <c r="A4" s="7"/>
      <c r="B4" s="8" t="s">
        <v>3</v>
      </c>
      <c r="C4" s="9" t="s">
        <v>4</v>
      </c>
      <c r="D4" s="9" t="s">
        <v>4</v>
      </c>
      <c r="E4" s="9" t="s">
        <v>4</v>
      </c>
      <c r="F4" s="8" t="s">
        <v>77</v>
      </c>
      <c r="G4" s="8" t="s">
        <v>3</v>
      </c>
      <c r="H4" s="9" t="s">
        <v>4</v>
      </c>
      <c r="I4" s="9" t="s">
        <v>4</v>
      </c>
      <c r="J4" s="9" t="s">
        <v>4</v>
      </c>
    </row>
    <row r="5" spans="1:10" ht="107.25" customHeight="1" thickBot="1" x14ac:dyDescent="0.35">
      <c r="A5" s="10" t="s">
        <v>16</v>
      </c>
      <c r="B5" s="38" t="s">
        <v>102</v>
      </c>
      <c r="C5" s="38" t="s">
        <v>103</v>
      </c>
      <c r="D5" s="38" t="s">
        <v>104</v>
      </c>
      <c r="E5" s="38" t="s">
        <v>105</v>
      </c>
      <c r="F5" s="38" t="s">
        <v>106</v>
      </c>
      <c r="G5" s="38" t="s">
        <v>107</v>
      </c>
      <c r="H5" s="38" t="s">
        <v>108</v>
      </c>
      <c r="I5" s="38" t="s">
        <v>109</v>
      </c>
      <c r="J5" s="38" t="s">
        <v>110</v>
      </c>
    </row>
    <row r="6" spans="1:10" ht="13.5" thickBot="1" x14ac:dyDescent="0.35">
      <c r="A6" s="13"/>
      <c r="B6" s="14"/>
      <c r="C6" s="14"/>
      <c r="D6" s="14"/>
      <c r="E6" s="14"/>
      <c r="F6" s="44"/>
      <c r="G6" s="14"/>
      <c r="H6" s="14"/>
      <c r="I6" s="14"/>
      <c r="J6" s="58"/>
    </row>
    <row r="7" spans="1:10" x14ac:dyDescent="0.3">
      <c r="A7" s="129" t="s">
        <v>59</v>
      </c>
      <c r="B7" s="59">
        <v>5</v>
      </c>
      <c r="C7" s="60">
        <v>79</v>
      </c>
      <c r="D7" s="61">
        <v>9</v>
      </c>
      <c r="E7" s="62">
        <v>83</v>
      </c>
      <c r="F7" s="63">
        <v>0</v>
      </c>
      <c r="G7" s="59">
        <v>4</v>
      </c>
      <c r="H7" s="60">
        <v>67</v>
      </c>
      <c r="I7" s="61">
        <v>64</v>
      </c>
      <c r="J7" s="62">
        <v>37</v>
      </c>
    </row>
    <row r="8" spans="1:10" x14ac:dyDescent="0.3">
      <c r="A8" s="130" t="s">
        <v>60</v>
      </c>
      <c r="B8" s="64">
        <v>7</v>
      </c>
      <c r="C8" s="65">
        <v>133</v>
      </c>
      <c r="D8" s="66">
        <v>17</v>
      </c>
      <c r="E8" s="67">
        <v>124</v>
      </c>
      <c r="F8" s="68">
        <v>0</v>
      </c>
      <c r="G8" s="64">
        <v>7</v>
      </c>
      <c r="H8" s="65">
        <v>115</v>
      </c>
      <c r="I8" s="66">
        <v>109</v>
      </c>
      <c r="J8" s="67">
        <v>45</v>
      </c>
    </row>
    <row r="9" spans="1:10" x14ac:dyDescent="0.3">
      <c r="A9" s="130" t="s">
        <v>61</v>
      </c>
      <c r="B9" s="64">
        <v>8</v>
      </c>
      <c r="C9" s="65">
        <v>68</v>
      </c>
      <c r="D9" s="66">
        <v>9</v>
      </c>
      <c r="E9" s="67">
        <v>109</v>
      </c>
      <c r="F9" s="68">
        <v>1</v>
      </c>
      <c r="G9" s="64">
        <v>8</v>
      </c>
      <c r="H9" s="65">
        <v>71</v>
      </c>
      <c r="I9" s="66">
        <v>89</v>
      </c>
      <c r="J9" s="67">
        <v>23</v>
      </c>
    </row>
    <row r="10" spans="1:10" x14ac:dyDescent="0.3">
      <c r="A10" s="130" t="s">
        <v>62</v>
      </c>
      <c r="B10" s="64">
        <v>7</v>
      </c>
      <c r="C10" s="65">
        <v>103</v>
      </c>
      <c r="D10" s="66">
        <v>12</v>
      </c>
      <c r="E10" s="67">
        <v>121</v>
      </c>
      <c r="F10" s="68">
        <v>0</v>
      </c>
      <c r="G10" s="64">
        <v>7</v>
      </c>
      <c r="H10" s="65">
        <v>76</v>
      </c>
      <c r="I10" s="66">
        <v>117</v>
      </c>
      <c r="J10" s="67">
        <v>36</v>
      </c>
    </row>
    <row r="11" spans="1:10" x14ac:dyDescent="0.3">
      <c r="A11" s="130" t="s">
        <v>63</v>
      </c>
      <c r="B11" s="64">
        <v>0</v>
      </c>
      <c r="C11" s="65">
        <v>32</v>
      </c>
      <c r="D11" s="66">
        <v>2</v>
      </c>
      <c r="E11" s="67">
        <v>17</v>
      </c>
      <c r="F11" s="68">
        <v>0</v>
      </c>
      <c r="G11" s="64">
        <v>0</v>
      </c>
      <c r="H11" s="65">
        <v>19</v>
      </c>
      <c r="I11" s="66">
        <v>27</v>
      </c>
      <c r="J11" s="67">
        <v>5</v>
      </c>
    </row>
    <row r="12" spans="1:10" x14ac:dyDescent="0.3">
      <c r="A12" s="130" t="s">
        <v>64</v>
      </c>
      <c r="B12" s="64">
        <v>1</v>
      </c>
      <c r="C12" s="65">
        <v>73</v>
      </c>
      <c r="D12" s="66">
        <v>11</v>
      </c>
      <c r="E12" s="67">
        <v>76</v>
      </c>
      <c r="F12" s="68">
        <v>0</v>
      </c>
      <c r="G12" s="64">
        <v>1</v>
      </c>
      <c r="H12" s="65">
        <v>52</v>
      </c>
      <c r="I12" s="66">
        <v>81</v>
      </c>
      <c r="J12" s="67">
        <v>26</v>
      </c>
    </row>
    <row r="13" spans="1:10" x14ac:dyDescent="0.3">
      <c r="A13" s="130" t="s">
        <v>65</v>
      </c>
      <c r="B13" s="64">
        <v>3</v>
      </c>
      <c r="C13" s="65">
        <v>51</v>
      </c>
      <c r="D13" s="66">
        <v>8</v>
      </c>
      <c r="E13" s="67">
        <v>44</v>
      </c>
      <c r="F13" s="68">
        <v>0</v>
      </c>
      <c r="G13" s="64">
        <v>3</v>
      </c>
      <c r="H13" s="65">
        <v>55</v>
      </c>
      <c r="I13" s="66">
        <v>34</v>
      </c>
      <c r="J13" s="67">
        <v>14</v>
      </c>
    </row>
    <row r="14" spans="1:10" x14ac:dyDescent="0.3">
      <c r="A14" s="130" t="s">
        <v>66</v>
      </c>
      <c r="B14" s="64">
        <v>1</v>
      </c>
      <c r="C14" s="65">
        <v>30</v>
      </c>
      <c r="D14" s="66">
        <v>6</v>
      </c>
      <c r="E14" s="67">
        <v>19</v>
      </c>
      <c r="F14" s="68">
        <v>0</v>
      </c>
      <c r="G14" s="64">
        <v>1</v>
      </c>
      <c r="H14" s="65">
        <v>22</v>
      </c>
      <c r="I14" s="66">
        <v>22</v>
      </c>
      <c r="J14" s="67">
        <v>4</v>
      </c>
    </row>
    <row r="15" spans="1:10" x14ac:dyDescent="0.3">
      <c r="A15" s="130" t="s">
        <v>74</v>
      </c>
      <c r="B15" s="64">
        <v>3</v>
      </c>
      <c r="C15" s="65">
        <v>63</v>
      </c>
      <c r="D15" s="66">
        <v>12</v>
      </c>
      <c r="E15" s="67">
        <v>90</v>
      </c>
      <c r="F15" s="68">
        <v>0</v>
      </c>
      <c r="G15" s="64">
        <v>4</v>
      </c>
      <c r="H15" s="65">
        <v>64</v>
      </c>
      <c r="I15" s="66">
        <v>83</v>
      </c>
      <c r="J15" s="67">
        <v>15</v>
      </c>
    </row>
    <row r="16" spans="1:10" x14ac:dyDescent="0.3">
      <c r="A16" s="130" t="s">
        <v>143</v>
      </c>
      <c r="B16" s="64">
        <v>3</v>
      </c>
      <c r="C16" s="65">
        <v>59</v>
      </c>
      <c r="D16" s="66">
        <v>7</v>
      </c>
      <c r="E16" s="67">
        <v>34</v>
      </c>
      <c r="F16" s="68">
        <v>0</v>
      </c>
      <c r="G16" s="64">
        <v>4</v>
      </c>
      <c r="H16" s="65">
        <v>46</v>
      </c>
      <c r="I16" s="66">
        <v>37</v>
      </c>
      <c r="J16" s="67">
        <v>11</v>
      </c>
    </row>
    <row r="17" spans="1:10" x14ac:dyDescent="0.3">
      <c r="A17" s="130" t="s">
        <v>67</v>
      </c>
      <c r="B17" s="64">
        <v>9</v>
      </c>
      <c r="C17" s="65">
        <v>3</v>
      </c>
      <c r="D17" s="66">
        <v>0</v>
      </c>
      <c r="E17" s="67">
        <v>2</v>
      </c>
      <c r="F17" s="68">
        <v>0</v>
      </c>
      <c r="G17" s="64">
        <v>9</v>
      </c>
      <c r="H17" s="65">
        <v>2</v>
      </c>
      <c r="I17" s="66">
        <v>2</v>
      </c>
      <c r="J17" s="67">
        <v>1</v>
      </c>
    </row>
    <row r="18" spans="1:10" x14ac:dyDescent="0.3">
      <c r="A18" s="130" t="s">
        <v>68</v>
      </c>
      <c r="B18" s="64">
        <v>1</v>
      </c>
      <c r="C18" s="65">
        <v>6</v>
      </c>
      <c r="D18" s="66">
        <v>0</v>
      </c>
      <c r="E18" s="67">
        <v>3</v>
      </c>
      <c r="F18" s="68">
        <v>0</v>
      </c>
      <c r="G18" s="64">
        <v>1</v>
      </c>
      <c r="H18" s="65">
        <v>4</v>
      </c>
      <c r="I18" s="66">
        <v>3</v>
      </c>
      <c r="J18" s="67">
        <v>3</v>
      </c>
    </row>
    <row r="19" spans="1:10" x14ac:dyDescent="0.3">
      <c r="A19" s="139" t="s">
        <v>155</v>
      </c>
      <c r="B19" s="64">
        <v>12</v>
      </c>
      <c r="C19" s="65">
        <v>98</v>
      </c>
      <c r="D19" s="66">
        <v>11</v>
      </c>
      <c r="E19" s="67">
        <v>66</v>
      </c>
      <c r="F19" s="68">
        <v>0</v>
      </c>
      <c r="G19" s="64">
        <v>13</v>
      </c>
      <c r="H19" s="65">
        <v>84</v>
      </c>
      <c r="I19" s="66">
        <v>49</v>
      </c>
      <c r="J19" s="67">
        <v>30</v>
      </c>
    </row>
    <row r="20" spans="1:10" x14ac:dyDescent="0.3">
      <c r="A20" s="33" t="s">
        <v>0</v>
      </c>
      <c r="B20" s="34">
        <f t="shared" ref="B20:J20" si="0">SUM(B7:B19)</f>
        <v>60</v>
      </c>
      <c r="C20" s="35">
        <f t="shared" si="0"/>
        <v>798</v>
      </c>
      <c r="D20" s="35">
        <f t="shared" si="0"/>
        <v>104</v>
      </c>
      <c r="E20" s="35">
        <f t="shared" si="0"/>
        <v>788</v>
      </c>
      <c r="F20" s="34">
        <f t="shared" si="0"/>
        <v>1</v>
      </c>
      <c r="G20" s="34">
        <f t="shared" si="0"/>
        <v>62</v>
      </c>
      <c r="H20" s="35">
        <f t="shared" si="0"/>
        <v>677</v>
      </c>
      <c r="I20" s="35">
        <f t="shared" si="0"/>
        <v>717</v>
      </c>
      <c r="J20" s="35">
        <f t="shared" si="0"/>
        <v>250</v>
      </c>
    </row>
  </sheetData>
  <sheetProtection selectLockedCells="1"/>
  <mergeCells count="6">
    <mergeCell ref="B3:F3"/>
    <mergeCell ref="G3:J3"/>
    <mergeCell ref="B1:F1"/>
    <mergeCell ref="G1:J1"/>
    <mergeCell ref="B2:F2"/>
    <mergeCell ref="G2:J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PRIMARY ELECTION    MAY 17, 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0"/>
  <sheetViews>
    <sheetView zoomScale="130" zoomScaleNormal="130" zoomScaleSheetLayoutView="100" workbookViewId="0">
      <pane xSplit="1" ySplit="5" topLeftCell="B6" activePane="bottomRight" state="frozen"/>
      <selection activeCell="E9" sqref="E9"/>
      <selection pane="topRight" activeCell="E9" sqref="E9"/>
      <selection pane="bottomLeft" activeCell="E9" sqref="E9"/>
      <selection pane="bottomRight" activeCell="C11" sqref="C11"/>
    </sheetView>
  </sheetViews>
  <sheetFormatPr defaultColWidth="9.1796875" defaultRowHeight="13" x14ac:dyDescent="0.3"/>
  <cols>
    <col min="1" max="1" width="11.54296875" style="36" customWidth="1"/>
    <col min="2" max="4" width="11.81640625" style="4" customWidth="1"/>
    <col min="5" max="16384" width="9.1796875" style="4"/>
  </cols>
  <sheetData>
    <row r="1" spans="1:6" x14ac:dyDescent="0.3">
      <c r="A1" s="3"/>
      <c r="B1" s="144" t="s">
        <v>6</v>
      </c>
      <c r="C1" s="152"/>
      <c r="D1" s="153"/>
      <c r="E1" s="144" t="s">
        <v>6</v>
      </c>
      <c r="F1" s="146"/>
    </row>
    <row r="2" spans="1:6" x14ac:dyDescent="0.3">
      <c r="A2" s="5"/>
      <c r="B2" s="147" t="s">
        <v>10</v>
      </c>
      <c r="C2" s="154"/>
      <c r="D2" s="155"/>
      <c r="E2" s="147" t="s">
        <v>11</v>
      </c>
      <c r="F2" s="149"/>
    </row>
    <row r="3" spans="1:6" x14ac:dyDescent="0.3">
      <c r="A3" s="5"/>
      <c r="B3" s="162"/>
      <c r="C3" s="163"/>
      <c r="D3" s="164"/>
      <c r="E3" s="150"/>
      <c r="F3" s="161"/>
    </row>
    <row r="4" spans="1:6" x14ac:dyDescent="0.3">
      <c r="A4" s="7"/>
      <c r="B4" s="8" t="s">
        <v>3</v>
      </c>
      <c r="C4" s="9" t="s">
        <v>4</v>
      </c>
      <c r="D4" s="8" t="s">
        <v>77</v>
      </c>
      <c r="E4" s="8" t="s">
        <v>3</v>
      </c>
      <c r="F4" s="9" t="s">
        <v>4</v>
      </c>
    </row>
    <row r="5" spans="1:6" ht="107.25" customHeight="1" thickBot="1" x14ac:dyDescent="0.35">
      <c r="A5" s="10" t="s">
        <v>16</v>
      </c>
      <c r="B5" s="38" t="s">
        <v>111</v>
      </c>
      <c r="C5" s="38" t="s">
        <v>50</v>
      </c>
      <c r="D5" s="38" t="s">
        <v>112</v>
      </c>
      <c r="E5" s="38" t="s">
        <v>113</v>
      </c>
      <c r="F5" s="38" t="s">
        <v>57</v>
      </c>
    </row>
    <row r="6" spans="1:6" ht="13.5" thickBot="1" x14ac:dyDescent="0.35">
      <c r="A6" s="13"/>
      <c r="B6" s="15"/>
      <c r="C6" s="15"/>
      <c r="D6" s="44"/>
      <c r="E6" s="14"/>
      <c r="F6" s="58"/>
    </row>
    <row r="7" spans="1:6" x14ac:dyDescent="0.3">
      <c r="A7" s="129" t="s">
        <v>59</v>
      </c>
      <c r="B7" s="59">
        <v>5</v>
      </c>
      <c r="C7" s="69">
        <v>153</v>
      </c>
      <c r="D7" s="70">
        <v>1</v>
      </c>
      <c r="E7" s="64">
        <v>5</v>
      </c>
      <c r="F7" s="69">
        <v>153</v>
      </c>
    </row>
    <row r="8" spans="1:6" x14ac:dyDescent="0.3">
      <c r="A8" s="130" t="s">
        <v>60</v>
      </c>
      <c r="B8" s="64">
        <v>7</v>
      </c>
      <c r="C8" s="71">
        <v>236</v>
      </c>
      <c r="D8" s="72">
        <v>0</v>
      </c>
      <c r="E8" s="64">
        <v>7</v>
      </c>
      <c r="F8" s="71">
        <v>232</v>
      </c>
    </row>
    <row r="9" spans="1:6" x14ac:dyDescent="0.3">
      <c r="A9" s="130" t="s">
        <v>61</v>
      </c>
      <c r="B9" s="64">
        <v>7</v>
      </c>
      <c r="C9" s="71">
        <v>168</v>
      </c>
      <c r="D9" s="72">
        <v>0</v>
      </c>
      <c r="E9" s="64">
        <v>7</v>
      </c>
      <c r="F9" s="71">
        <v>163</v>
      </c>
    </row>
    <row r="10" spans="1:6" x14ac:dyDescent="0.3">
      <c r="A10" s="130" t="s">
        <v>62</v>
      </c>
      <c r="B10" s="64">
        <v>7</v>
      </c>
      <c r="C10" s="71">
        <v>209</v>
      </c>
      <c r="D10" s="72">
        <v>0</v>
      </c>
      <c r="E10" s="64">
        <v>8</v>
      </c>
      <c r="F10" s="71">
        <v>203</v>
      </c>
    </row>
    <row r="11" spans="1:6" x14ac:dyDescent="0.3">
      <c r="A11" s="130" t="s">
        <v>63</v>
      </c>
      <c r="B11" s="64">
        <v>0</v>
      </c>
      <c r="C11" s="71">
        <v>45</v>
      </c>
      <c r="D11" s="72">
        <v>0</v>
      </c>
      <c r="E11" s="64">
        <v>0</v>
      </c>
      <c r="F11" s="71">
        <v>45</v>
      </c>
    </row>
    <row r="12" spans="1:6" x14ac:dyDescent="0.3">
      <c r="A12" s="130" t="s">
        <v>64</v>
      </c>
      <c r="B12" s="64">
        <v>1</v>
      </c>
      <c r="C12" s="71">
        <v>143</v>
      </c>
      <c r="D12" s="72">
        <v>0</v>
      </c>
      <c r="E12" s="64">
        <v>1</v>
      </c>
      <c r="F12" s="71">
        <v>139</v>
      </c>
    </row>
    <row r="13" spans="1:6" x14ac:dyDescent="0.3">
      <c r="A13" s="130" t="s">
        <v>65</v>
      </c>
      <c r="B13" s="64">
        <v>3</v>
      </c>
      <c r="C13" s="71">
        <v>99</v>
      </c>
      <c r="D13" s="72">
        <v>0</v>
      </c>
      <c r="E13" s="64">
        <v>3</v>
      </c>
      <c r="F13" s="71">
        <v>95</v>
      </c>
    </row>
    <row r="14" spans="1:6" x14ac:dyDescent="0.3">
      <c r="A14" s="130" t="s">
        <v>66</v>
      </c>
      <c r="B14" s="64">
        <v>1</v>
      </c>
      <c r="C14" s="71">
        <v>42</v>
      </c>
      <c r="D14" s="72">
        <v>0</v>
      </c>
      <c r="E14" s="64">
        <v>1</v>
      </c>
      <c r="F14" s="71">
        <v>38</v>
      </c>
    </row>
    <row r="15" spans="1:6" x14ac:dyDescent="0.3">
      <c r="A15" s="130" t="s">
        <v>74</v>
      </c>
      <c r="B15" s="64">
        <v>3</v>
      </c>
      <c r="C15" s="71">
        <v>148</v>
      </c>
      <c r="D15" s="72">
        <v>0</v>
      </c>
      <c r="E15" s="64">
        <v>3</v>
      </c>
      <c r="F15" s="71">
        <v>140</v>
      </c>
    </row>
    <row r="16" spans="1:6" x14ac:dyDescent="0.3">
      <c r="A16" s="130" t="s">
        <v>143</v>
      </c>
      <c r="B16" s="64">
        <v>4</v>
      </c>
      <c r="C16" s="71">
        <v>90</v>
      </c>
      <c r="D16" s="72">
        <v>0</v>
      </c>
      <c r="E16" s="64">
        <v>4</v>
      </c>
      <c r="F16" s="71">
        <v>87</v>
      </c>
    </row>
    <row r="17" spans="1:6" x14ac:dyDescent="0.3">
      <c r="A17" s="130" t="s">
        <v>67</v>
      </c>
      <c r="B17" s="64">
        <v>11</v>
      </c>
      <c r="C17" s="71">
        <v>2</v>
      </c>
      <c r="D17" s="72">
        <v>0</v>
      </c>
      <c r="E17" s="64">
        <v>12</v>
      </c>
      <c r="F17" s="71">
        <v>4</v>
      </c>
    </row>
    <row r="18" spans="1:6" x14ac:dyDescent="0.3">
      <c r="A18" s="130" t="s">
        <v>68</v>
      </c>
      <c r="B18" s="64">
        <v>1</v>
      </c>
      <c r="C18" s="71">
        <v>7</v>
      </c>
      <c r="D18" s="72">
        <v>0</v>
      </c>
      <c r="E18" s="64">
        <v>1</v>
      </c>
      <c r="F18" s="71">
        <v>0</v>
      </c>
    </row>
    <row r="19" spans="1:6" x14ac:dyDescent="0.3">
      <c r="A19" s="139" t="s">
        <v>155</v>
      </c>
      <c r="B19" s="64">
        <v>13</v>
      </c>
      <c r="C19" s="71">
        <v>144</v>
      </c>
      <c r="D19" s="72">
        <v>0</v>
      </c>
      <c r="E19" s="64">
        <v>13</v>
      </c>
      <c r="F19" s="71">
        <v>136</v>
      </c>
    </row>
    <row r="20" spans="1:6" x14ac:dyDescent="0.3">
      <c r="A20" s="33" t="s">
        <v>0</v>
      </c>
      <c r="B20" s="34">
        <f>SUM(B7:B19)</f>
        <v>63</v>
      </c>
      <c r="C20" s="35">
        <f>SUM(C7:C19)</f>
        <v>1486</v>
      </c>
      <c r="D20" s="34">
        <f>SUM(D7:D19)</f>
        <v>1</v>
      </c>
      <c r="E20" s="34">
        <f>SUM(E7:E19)</f>
        <v>65</v>
      </c>
      <c r="F20" s="35">
        <f>SUM(F7:F19)</f>
        <v>1435</v>
      </c>
    </row>
  </sheetData>
  <sheetProtection selectLockedCells="1"/>
  <mergeCells count="6">
    <mergeCell ref="B3:D3"/>
    <mergeCell ref="E3:F3"/>
    <mergeCell ref="B1:D1"/>
    <mergeCell ref="B2:D2"/>
    <mergeCell ref="E1:F1"/>
    <mergeCell ref="E2:F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PRIMARY ELECTION    MAY 17, 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0"/>
  <sheetViews>
    <sheetView zoomScale="130" zoomScaleNormal="130" zoomScaleSheetLayoutView="100" workbookViewId="0">
      <pane xSplit="1" ySplit="5" topLeftCell="B6" activePane="bottomRight" state="frozen"/>
      <selection activeCell="E9" sqref="E9"/>
      <selection pane="topRight" activeCell="E9" sqref="E9"/>
      <selection pane="bottomLeft" activeCell="E9" sqref="E9"/>
      <selection pane="bottomRight" activeCell="I17" sqref="I17"/>
    </sheetView>
  </sheetViews>
  <sheetFormatPr defaultColWidth="9.1796875" defaultRowHeight="13" x14ac:dyDescent="0.3"/>
  <cols>
    <col min="1" max="1" width="11.54296875" style="36" customWidth="1"/>
    <col min="2" max="5" width="9.7265625" style="4" customWidth="1"/>
    <col min="6" max="9" width="8.7265625" style="4" customWidth="1"/>
    <col min="10" max="16384" width="9.1796875" style="4"/>
  </cols>
  <sheetData>
    <row r="1" spans="1:9" x14ac:dyDescent="0.3">
      <c r="A1" s="3"/>
      <c r="B1" s="144" t="s">
        <v>7</v>
      </c>
      <c r="C1" s="145"/>
      <c r="D1" s="145"/>
      <c r="E1" s="146"/>
      <c r="F1" s="144" t="s">
        <v>8</v>
      </c>
      <c r="G1" s="145"/>
      <c r="H1" s="145"/>
      <c r="I1" s="146"/>
    </row>
    <row r="2" spans="1:9" x14ac:dyDescent="0.3">
      <c r="A2" s="5"/>
      <c r="B2" s="147" t="s">
        <v>12</v>
      </c>
      <c r="C2" s="148"/>
      <c r="D2" s="148"/>
      <c r="E2" s="149"/>
      <c r="F2" s="147" t="s">
        <v>13</v>
      </c>
      <c r="G2" s="148"/>
      <c r="H2" s="148"/>
      <c r="I2" s="149"/>
    </row>
    <row r="3" spans="1:9" x14ac:dyDescent="0.3">
      <c r="A3" s="5"/>
      <c r="B3" s="165"/>
      <c r="C3" s="166"/>
      <c r="D3" s="166"/>
      <c r="E3" s="167"/>
      <c r="F3" s="150"/>
      <c r="G3" s="151"/>
      <c r="H3" s="151"/>
      <c r="I3" s="161"/>
    </row>
    <row r="4" spans="1:9" x14ac:dyDescent="0.3">
      <c r="A4" s="7"/>
      <c r="B4" s="74" t="s">
        <v>3</v>
      </c>
      <c r="C4" s="75" t="s">
        <v>4</v>
      </c>
      <c r="D4" s="75" t="s">
        <v>4</v>
      </c>
      <c r="E4" s="75" t="s">
        <v>4</v>
      </c>
      <c r="F4" s="8" t="s">
        <v>3</v>
      </c>
      <c r="G4" s="9" t="s">
        <v>4</v>
      </c>
      <c r="H4" s="9" t="s">
        <v>4</v>
      </c>
      <c r="I4" s="9" t="s">
        <v>4</v>
      </c>
    </row>
    <row r="5" spans="1:9" ht="107.25" customHeight="1" thickBot="1" x14ac:dyDescent="0.35">
      <c r="A5" s="10" t="s">
        <v>16</v>
      </c>
      <c r="B5" s="38" t="s">
        <v>114</v>
      </c>
      <c r="C5" s="38" t="s">
        <v>55</v>
      </c>
      <c r="D5" s="38" t="s">
        <v>115</v>
      </c>
      <c r="E5" s="38" t="s">
        <v>43</v>
      </c>
      <c r="F5" s="38" t="s">
        <v>116</v>
      </c>
      <c r="G5" s="38" t="s">
        <v>117</v>
      </c>
      <c r="H5" s="38" t="s">
        <v>118</v>
      </c>
      <c r="I5" s="38" t="s">
        <v>51</v>
      </c>
    </row>
    <row r="6" spans="1:9" ht="13.5" thickBot="1" x14ac:dyDescent="0.35">
      <c r="A6" s="13"/>
      <c r="B6" s="14"/>
      <c r="C6" s="14"/>
      <c r="D6" s="14"/>
      <c r="E6" s="58"/>
      <c r="F6" s="14"/>
      <c r="G6" s="14"/>
      <c r="H6" s="14"/>
      <c r="I6" s="58"/>
    </row>
    <row r="7" spans="1:9" x14ac:dyDescent="0.3">
      <c r="A7" s="129" t="s">
        <v>59</v>
      </c>
      <c r="B7" s="59">
        <v>5</v>
      </c>
      <c r="C7" s="60">
        <v>111</v>
      </c>
      <c r="D7" s="61">
        <v>25</v>
      </c>
      <c r="E7" s="62">
        <v>38</v>
      </c>
      <c r="F7" s="59">
        <v>5</v>
      </c>
      <c r="G7" s="60">
        <v>75</v>
      </c>
      <c r="H7" s="61">
        <v>42</v>
      </c>
      <c r="I7" s="62">
        <v>53</v>
      </c>
    </row>
    <row r="8" spans="1:9" x14ac:dyDescent="0.3">
      <c r="A8" s="130" t="s">
        <v>60</v>
      </c>
      <c r="B8" s="64">
        <v>7</v>
      </c>
      <c r="C8" s="65">
        <v>169</v>
      </c>
      <c r="D8" s="66">
        <v>42</v>
      </c>
      <c r="E8" s="67">
        <v>65</v>
      </c>
      <c r="F8" s="64">
        <v>7</v>
      </c>
      <c r="G8" s="65">
        <v>102</v>
      </c>
      <c r="H8" s="66">
        <v>83</v>
      </c>
      <c r="I8" s="67">
        <v>84</v>
      </c>
    </row>
    <row r="9" spans="1:9" x14ac:dyDescent="0.3">
      <c r="A9" s="130" t="s">
        <v>61</v>
      </c>
      <c r="B9" s="64">
        <v>7</v>
      </c>
      <c r="C9" s="65">
        <v>133</v>
      </c>
      <c r="D9" s="66">
        <v>15</v>
      </c>
      <c r="E9" s="67">
        <v>40</v>
      </c>
      <c r="F9" s="64">
        <v>7</v>
      </c>
      <c r="G9" s="65">
        <v>88</v>
      </c>
      <c r="H9" s="66">
        <v>58</v>
      </c>
      <c r="I9" s="67">
        <v>41</v>
      </c>
    </row>
    <row r="10" spans="1:9" x14ac:dyDescent="0.3">
      <c r="A10" s="130" t="s">
        <v>62</v>
      </c>
      <c r="B10" s="64">
        <v>7</v>
      </c>
      <c r="C10" s="65">
        <v>140</v>
      </c>
      <c r="D10" s="66">
        <v>26</v>
      </c>
      <c r="E10" s="67">
        <v>78</v>
      </c>
      <c r="F10" s="64">
        <v>7</v>
      </c>
      <c r="G10" s="65">
        <v>90</v>
      </c>
      <c r="H10" s="66">
        <v>74</v>
      </c>
      <c r="I10" s="67">
        <v>62</v>
      </c>
    </row>
    <row r="11" spans="1:9" x14ac:dyDescent="0.3">
      <c r="A11" s="130" t="s">
        <v>63</v>
      </c>
      <c r="B11" s="64">
        <v>0</v>
      </c>
      <c r="C11" s="65">
        <v>41</v>
      </c>
      <c r="D11" s="66">
        <v>1</v>
      </c>
      <c r="E11" s="67">
        <v>9</v>
      </c>
      <c r="F11" s="64">
        <v>0</v>
      </c>
      <c r="G11" s="65">
        <v>18</v>
      </c>
      <c r="H11" s="66">
        <v>9</v>
      </c>
      <c r="I11" s="67">
        <v>24</v>
      </c>
    </row>
    <row r="12" spans="1:9" x14ac:dyDescent="0.3">
      <c r="A12" s="130" t="s">
        <v>64</v>
      </c>
      <c r="B12" s="64">
        <v>1</v>
      </c>
      <c r="C12" s="65">
        <v>129</v>
      </c>
      <c r="D12" s="66">
        <v>9</v>
      </c>
      <c r="E12" s="67">
        <v>28</v>
      </c>
      <c r="F12" s="64">
        <v>1</v>
      </c>
      <c r="G12" s="65">
        <v>50</v>
      </c>
      <c r="H12" s="66">
        <v>51</v>
      </c>
      <c r="I12" s="67">
        <v>55</v>
      </c>
    </row>
    <row r="13" spans="1:9" x14ac:dyDescent="0.3">
      <c r="A13" s="130" t="s">
        <v>65</v>
      </c>
      <c r="B13" s="64">
        <v>3</v>
      </c>
      <c r="C13" s="65">
        <v>74</v>
      </c>
      <c r="D13" s="66">
        <v>11</v>
      </c>
      <c r="E13" s="67">
        <v>22</v>
      </c>
      <c r="F13" s="64">
        <v>3</v>
      </c>
      <c r="G13" s="65">
        <v>24</v>
      </c>
      <c r="H13" s="66">
        <v>34</v>
      </c>
      <c r="I13" s="67">
        <v>46</v>
      </c>
    </row>
    <row r="14" spans="1:9" x14ac:dyDescent="0.3">
      <c r="A14" s="130" t="s">
        <v>66</v>
      </c>
      <c r="B14" s="64">
        <v>1</v>
      </c>
      <c r="C14" s="65">
        <v>41</v>
      </c>
      <c r="D14" s="66">
        <v>3</v>
      </c>
      <c r="E14" s="67">
        <v>11</v>
      </c>
      <c r="F14" s="64">
        <v>1</v>
      </c>
      <c r="G14" s="65">
        <v>26</v>
      </c>
      <c r="H14" s="66">
        <v>9</v>
      </c>
      <c r="I14" s="67">
        <v>11</v>
      </c>
    </row>
    <row r="15" spans="1:9" x14ac:dyDescent="0.3">
      <c r="A15" s="130" t="s">
        <v>74</v>
      </c>
      <c r="B15" s="64">
        <v>3</v>
      </c>
      <c r="C15" s="65">
        <v>120</v>
      </c>
      <c r="D15" s="66">
        <v>18</v>
      </c>
      <c r="E15" s="67">
        <v>35</v>
      </c>
      <c r="F15" s="64">
        <v>3</v>
      </c>
      <c r="G15" s="65">
        <v>46</v>
      </c>
      <c r="H15" s="66">
        <v>62</v>
      </c>
      <c r="I15" s="67">
        <v>53</v>
      </c>
    </row>
    <row r="16" spans="1:9" x14ac:dyDescent="0.3">
      <c r="A16" s="130" t="s">
        <v>143</v>
      </c>
      <c r="B16" s="64">
        <v>4</v>
      </c>
      <c r="C16" s="65">
        <v>57</v>
      </c>
      <c r="D16" s="66">
        <v>8</v>
      </c>
      <c r="E16" s="67">
        <v>33</v>
      </c>
      <c r="F16" s="64">
        <v>4</v>
      </c>
      <c r="G16" s="65">
        <v>37</v>
      </c>
      <c r="H16" s="66">
        <v>23</v>
      </c>
      <c r="I16" s="67">
        <v>39</v>
      </c>
    </row>
    <row r="17" spans="1:9" x14ac:dyDescent="0.3">
      <c r="A17" s="130" t="s">
        <v>67</v>
      </c>
      <c r="B17" s="64">
        <v>11</v>
      </c>
      <c r="C17" s="65">
        <v>3</v>
      </c>
      <c r="D17" s="66">
        <v>0</v>
      </c>
      <c r="E17" s="67">
        <v>1</v>
      </c>
      <c r="F17" s="64">
        <v>11</v>
      </c>
      <c r="G17" s="65">
        <v>1</v>
      </c>
      <c r="H17" s="66">
        <v>3</v>
      </c>
      <c r="I17" s="67">
        <v>1</v>
      </c>
    </row>
    <row r="18" spans="1:9" x14ac:dyDescent="0.3">
      <c r="A18" s="130" t="s">
        <v>68</v>
      </c>
      <c r="B18" s="64">
        <v>1</v>
      </c>
      <c r="C18" s="65">
        <v>6</v>
      </c>
      <c r="D18" s="66">
        <v>0</v>
      </c>
      <c r="E18" s="67">
        <v>5</v>
      </c>
      <c r="F18" s="64">
        <v>1</v>
      </c>
      <c r="G18" s="65">
        <v>5</v>
      </c>
      <c r="H18" s="66">
        <v>0</v>
      </c>
      <c r="I18" s="67">
        <v>5</v>
      </c>
    </row>
    <row r="19" spans="1:9" x14ac:dyDescent="0.3">
      <c r="A19" s="139" t="s">
        <v>155</v>
      </c>
      <c r="B19" s="64">
        <v>13</v>
      </c>
      <c r="C19" s="65">
        <v>85</v>
      </c>
      <c r="D19" s="66">
        <v>12</v>
      </c>
      <c r="E19" s="67">
        <v>75</v>
      </c>
      <c r="F19" s="64">
        <v>13</v>
      </c>
      <c r="G19" s="65">
        <v>71</v>
      </c>
      <c r="H19" s="66">
        <v>30</v>
      </c>
      <c r="I19" s="67">
        <v>64</v>
      </c>
    </row>
    <row r="20" spans="1:9" x14ac:dyDescent="0.3">
      <c r="A20" s="33" t="s">
        <v>0</v>
      </c>
      <c r="B20" s="35">
        <f t="shared" ref="B20:I20" si="0">SUM(B7:B19)</f>
        <v>63</v>
      </c>
      <c r="C20" s="35">
        <f t="shared" si="0"/>
        <v>1109</v>
      </c>
      <c r="D20" s="35">
        <f t="shared" si="0"/>
        <v>170</v>
      </c>
      <c r="E20" s="35">
        <f t="shared" si="0"/>
        <v>440</v>
      </c>
      <c r="F20" s="34">
        <f t="shared" si="0"/>
        <v>63</v>
      </c>
      <c r="G20" s="35">
        <f t="shared" si="0"/>
        <v>633</v>
      </c>
      <c r="H20" s="35">
        <f t="shared" si="0"/>
        <v>478</v>
      </c>
      <c r="I20" s="35">
        <f t="shared" si="0"/>
        <v>538</v>
      </c>
    </row>
  </sheetData>
  <sheetProtection selectLockedCells="1"/>
  <mergeCells count="6">
    <mergeCell ref="B3:E3"/>
    <mergeCell ref="F3:I3"/>
    <mergeCell ref="B1:E1"/>
    <mergeCell ref="F1:I1"/>
    <mergeCell ref="B2:E2"/>
    <mergeCell ref="F2:I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PRIMARY ELECTION    MAY 17, 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0"/>
  <sheetViews>
    <sheetView zoomScale="130" zoomScaleNormal="130" zoomScaleSheetLayoutView="100" workbookViewId="0">
      <pane xSplit="1" ySplit="6" topLeftCell="B7" activePane="bottomRight" state="frozen"/>
      <selection activeCell="E9" sqref="E9"/>
      <selection pane="topRight" activeCell="E9" sqref="E9"/>
      <selection pane="bottomLeft" activeCell="E9" sqref="E9"/>
      <selection pane="bottomRight" activeCell="D20" sqref="D20"/>
    </sheetView>
  </sheetViews>
  <sheetFormatPr defaultColWidth="9.1796875" defaultRowHeight="13" x14ac:dyDescent="0.3"/>
  <cols>
    <col min="1" max="1" width="11.54296875" style="36" customWidth="1"/>
    <col min="2" max="3" width="15.453125" style="4" customWidth="1"/>
    <col min="4" max="4" width="13.453125" style="4" customWidth="1"/>
    <col min="5" max="16384" width="9.1796875" style="4"/>
  </cols>
  <sheetData>
    <row r="1" spans="1:5" x14ac:dyDescent="0.3">
      <c r="A1" s="3"/>
      <c r="B1" s="168" t="s">
        <v>26</v>
      </c>
      <c r="C1" s="169"/>
      <c r="D1" s="76" t="s">
        <v>19</v>
      </c>
      <c r="E1" s="16"/>
    </row>
    <row r="2" spans="1:5" x14ac:dyDescent="0.3">
      <c r="A2" s="5"/>
      <c r="B2" s="168" t="s">
        <v>21</v>
      </c>
      <c r="C2" s="169"/>
      <c r="D2" s="76" t="s">
        <v>28</v>
      </c>
      <c r="E2" s="16"/>
    </row>
    <row r="3" spans="1:5" x14ac:dyDescent="0.3">
      <c r="A3" s="5"/>
      <c r="B3" s="77" t="s">
        <v>27</v>
      </c>
      <c r="C3" s="77" t="s">
        <v>27</v>
      </c>
      <c r="D3" s="78" t="s">
        <v>27</v>
      </c>
    </row>
    <row r="4" spans="1:5" x14ac:dyDescent="0.3">
      <c r="A4" s="7"/>
      <c r="B4" s="73" t="s">
        <v>119</v>
      </c>
      <c r="C4" s="73" t="s">
        <v>120</v>
      </c>
      <c r="D4" s="75" t="s">
        <v>121</v>
      </c>
    </row>
    <row r="5" spans="1:5" ht="107.25" customHeight="1" thickBot="1" x14ac:dyDescent="0.35">
      <c r="A5" s="10" t="s">
        <v>16</v>
      </c>
      <c r="B5" s="38" t="s">
        <v>119</v>
      </c>
      <c r="C5" s="38" t="s">
        <v>122</v>
      </c>
      <c r="D5" s="38" t="s">
        <v>121</v>
      </c>
    </row>
    <row r="6" spans="1:5" ht="13.5" thickBot="1" x14ac:dyDescent="0.35">
      <c r="A6" s="13"/>
      <c r="B6" s="14"/>
      <c r="C6" s="79"/>
      <c r="D6" s="79"/>
    </row>
    <row r="7" spans="1:5" x14ac:dyDescent="0.3">
      <c r="A7" s="129" t="s">
        <v>59</v>
      </c>
      <c r="B7" s="80">
        <v>144</v>
      </c>
      <c r="C7" s="60">
        <v>140</v>
      </c>
      <c r="D7" s="69">
        <v>143</v>
      </c>
    </row>
    <row r="8" spans="1:5" x14ac:dyDescent="0.3">
      <c r="A8" s="130" t="s">
        <v>60</v>
      </c>
      <c r="B8" s="81">
        <v>223</v>
      </c>
      <c r="C8" s="65">
        <v>224</v>
      </c>
      <c r="D8" s="71">
        <v>226</v>
      </c>
    </row>
    <row r="9" spans="1:5" x14ac:dyDescent="0.3">
      <c r="A9" s="130" t="s">
        <v>61</v>
      </c>
      <c r="B9" s="81">
        <v>153</v>
      </c>
      <c r="C9" s="65">
        <v>156</v>
      </c>
      <c r="D9" s="71">
        <v>154</v>
      </c>
    </row>
    <row r="10" spans="1:5" x14ac:dyDescent="0.3">
      <c r="A10" s="130" t="s">
        <v>62</v>
      </c>
      <c r="B10" s="81">
        <v>204</v>
      </c>
      <c r="C10" s="65">
        <v>199</v>
      </c>
      <c r="D10" s="71">
        <v>206</v>
      </c>
    </row>
    <row r="11" spans="1:5" x14ac:dyDescent="0.3">
      <c r="A11" s="130" t="s">
        <v>63</v>
      </c>
      <c r="B11" s="81">
        <v>34</v>
      </c>
      <c r="C11" s="65">
        <v>39</v>
      </c>
      <c r="D11" s="71">
        <v>41</v>
      </c>
    </row>
    <row r="12" spans="1:5" x14ac:dyDescent="0.3">
      <c r="A12" s="130" t="s">
        <v>64</v>
      </c>
      <c r="B12" s="81">
        <v>112</v>
      </c>
      <c r="C12" s="65">
        <v>129</v>
      </c>
      <c r="D12" s="71">
        <v>132</v>
      </c>
    </row>
    <row r="13" spans="1:5" x14ac:dyDescent="0.3">
      <c r="A13" s="130" t="s">
        <v>65</v>
      </c>
      <c r="B13" s="81">
        <v>84</v>
      </c>
      <c r="C13" s="65">
        <v>94</v>
      </c>
      <c r="D13" s="71">
        <v>92</v>
      </c>
    </row>
    <row r="14" spans="1:5" x14ac:dyDescent="0.3">
      <c r="A14" s="130" t="s">
        <v>66</v>
      </c>
      <c r="B14" s="81">
        <v>28</v>
      </c>
      <c r="C14" s="65">
        <v>36</v>
      </c>
      <c r="D14" s="71">
        <v>34</v>
      </c>
    </row>
    <row r="15" spans="1:5" x14ac:dyDescent="0.3">
      <c r="A15" s="130" t="s">
        <v>74</v>
      </c>
      <c r="B15" s="81">
        <v>104</v>
      </c>
      <c r="C15" s="65">
        <v>145</v>
      </c>
      <c r="D15" s="71">
        <v>137</v>
      </c>
    </row>
    <row r="16" spans="1:5" x14ac:dyDescent="0.3">
      <c r="A16" s="130" t="s">
        <v>143</v>
      </c>
      <c r="B16" s="81">
        <v>64</v>
      </c>
      <c r="C16" s="65">
        <v>80</v>
      </c>
      <c r="D16" s="71">
        <v>77</v>
      </c>
    </row>
    <row r="17" spans="1:4" x14ac:dyDescent="0.3">
      <c r="A17" s="130" t="s">
        <v>67</v>
      </c>
      <c r="B17" s="81">
        <v>14</v>
      </c>
      <c r="C17" s="65">
        <v>15</v>
      </c>
      <c r="D17" s="71">
        <v>17</v>
      </c>
    </row>
    <row r="18" spans="1:4" x14ac:dyDescent="0.3">
      <c r="A18" s="130" t="s">
        <v>68</v>
      </c>
      <c r="B18" s="81">
        <v>11</v>
      </c>
      <c r="C18" s="65">
        <v>9</v>
      </c>
      <c r="D18" s="71">
        <v>10</v>
      </c>
    </row>
    <row r="19" spans="1:4" x14ac:dyDescent="0.3">
      <c r="A19" s="139" t="s">
        <v>155</v>
      </c>
      <c r="B19" s="81">
        <v>131</v>
      </c>
      <c r="C19" s="65">
        <v>137</v>
      </c>
      <c r="D19" s="71">
        <v>139</v>
      </c>
    </row>
    <row r="20" spans="1:4" x14ac:dyDescent="0.3">
      <c r="A20" s="33" t="s">
        <v>0</v>
      </c>
      <c r="B20" s="35">
        <f>SUM(B7:B19)</f>
        <v>1306</v>
      </c>
      <c r="C20" s="35">
        <f>SUM(C7:C19)</f>
        <v>1403</v>
      </c>
      <c r="D20" s="35">
        <f>SUM(D7:D19)</f>
        <v>1408</v>
      </c>
    </row>
  </sheetData>
  <sheetProtection selectLockedCells="1"/>
  <mergeCells count="2">
    <mergeCell ref="B1:C1"/>
    <mergeCell ref="B2:C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PRIMARY ELECTION    MAY 17, 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0"/>
  <sheetViews>
    <sheetView zoomScale="130" zoomScaleNormal="130" zoomScaleSheetLayoutView="100" workbookViewId="0">
      <pane xSplit="1" ySplit="6" topLeftCell="B7" activePane="bottomRight" state="frozen"/>
      <selection activeCell="E9" sqref="E9"/>
      <selection pane="topRight" activeCell="E9" sqref="E9"/>
      <selection pane="bottomLeft" activeCell="E9" sqref="E9"/>
      <selection pane="bottomRight" activeCell="D20" sqref="D20"/>
    </sheetView>
  </sheetViews>
  <sheetFormatPr defaultColWidth="9.1796875" defaultRowHeight="13" x14ac:dyDescent="0.3"/>
  <cols>
    <col min="1" max="1" width="11.54296875" style="36" customWidth="1"/>
    <col min="2" max="2" width="14.1796875" style="4" customWidth="1"/>
    <col min="3" max="3" width="21.26953125" style="4" customWidth="1"/>
    <col min="4" max="4" width="10.54296875" style="4" customWidth="1"/>
    <col min="5" max="6" width="14.54296875" style="4" customWidth="1"/>
    <col min="7" max="16384" width="9.1796875" style="4"/>
  </cols>
  <sheetData>
    <row r="1" spans="1:6" x14ac:dyDescent="0.3">
      <c r="A1" s="3"/>
      <c r="B1" s="144" t="s">
        <v>46</v>
      </c>
      <c r="C1" s="145"/>
      <c r="D1" s="145"/>
      <c r="E1" s="145"/>
      <c r="F1" s="146"/>
    </row>
    <row r="2" spans="1:6" x14ac:dyDescent="0.3">
      <c r="A2" s="5"/>
      <c r="B2" s="150" t="s">
        <v>123</v>
      </c>
      <c r="C2" s="151"/>
      <c r="D2" s="151"/>
      <c r="E2" s="151"/>
      <c r="F2" s="161"/>
    </row>
    <row r="3" spans="1:6" x14ac:dyDescent="0.3">
      <c r="A3" s="5"/>
      <c r="B3" s="78" t="s">
        <v>27</v>
      </c>
      <c r="C3" s="78" t="s">
        <v>27</v>
      </c>
      <c r="D3" s="78" t="s">
        <v>27</v>
      </c>
      <c r="E3" s="170" t="s">
        <v>27</v>
      </c>
      <c r="F3" s="153"/>
    </row>
    <row r="4" spans="1:6" x14ac:dyDescent="0.3">
      <c r="A4" s="7"/>
      <c r="B4" s="75" t="s">
        <v>124</v>
      </c>
      <c r="C4" s="75" t="s">
        <v>157</v>
      </c>
      <c r="D4" s="75" t="s">
        <v>125</v>
      </c>
      <c r="E4" s="165" t="s">
        <v>126</v>
      </c>
      <c r="F4" s="157"/>
    </row>
    <row r="5" spans="1:6" ht="107.25" customHeight="1" thickBot="1" x14ac:dyDescent="0.35">
      <c r="A5" s="10" t="s">
        <v>16</v>
      </c>
      <c r="B5" s="38" t="s">
        <v>127</v>
      </c>
      <c r="C5" s="38" t="s">
        <v>156</v>
      </c>
      <c r="D5" s="38" t="s">
        <v>125</v>
      </c>
      <c r="E5" s="38" t="s">
        <v>128</v>
      </c>
      <c r="F5" s="38" t="s">
        <v>126</v>
      </c>
    </row>
    <row r="6" spans="1:6" ht="13.5" thickBot="1" x14ac:dyDescent="0.35">
      <c r="A6" s="13"/>
      <c r="B6" s="14"/>
      <c r="C6" s="79"/>
      <c r="D6" s="79"/>
      <c r="E6" s="13"/>
      <c r="F6" s="58"/>
    </row>
    <row r="7" spans="1:6" x14ac:dyDescent="0.3">
      <c r="A7" s="129" t="s">
        <v>59</v>
      </c>
      <c r="B7" s="80">
        <v>147</v>
      </c>
      <c r="C7" s="60">
        <v>147</v>
      </c>
      <c r="D7" s="69">
        <v>145</v>
      </c>
      <c r="E7" s="80">
        <v>77</v>
      </c>
      <c r="F7" s="62">
        <v>80</v>
      </c>
    </row>
    <row r="8" spans="1:6" x14ac:dyDescent="0.3">
      <c r="A8" s="130" t="s">
        <v>60</v>
      </c>
      <c r="B8" s="81">
        <v>225</v>
      </c>
      <c r="C8" s="65">
        <v>225</v>
      </c>
      <c r="D8" s="71">
        <v>226</v>
      </c>
      <c r="E8" s="81">
        <v>100</v>
      </c>
      <c r="F8" s="67">
        <v>143</v>
      </c>
    </row>
    <row r="9" spans="1:6" x14ac:dyDescent="0.3">
      <c r="A9" s="130" t="s">
        <v>61</v>
      </c>
      <c r="B9" s="81">
        <v>158</v>
      </c>
      <c r="C9" s="65">
        <v>156</v>
      </c>
      <c r="D9" s="71">
        <v>156</v>
      </c>
      <c r="E9" s="81">
        <v>56</v>
      </c>
      <c r="F9" s="67">
        <v>99</v>
      </c>
    </row>
    <row r="10" spans="1:6" x14ac:dyDescent="0.3">
      <c r="A10" s="130" t="s">
        <v>62</v>
      </c>
      <c r="B10" s="81">
        <v>205</v>
      </c>
      <c r="C10" s="65">
        <v>203</v>
      </c>
      <c r="D10" s="71">
        <v>203</v>
      </c>
      <c r="E10" s="81">
        <v>86</v>
      </c>
      <c r="F10" s="67">
        <v>131</v>
      </c>
    </row>
    <row r="11" spans="1:6" x14ac:dyDescent="0.3">
      <c r="A11" s="130" t="s">
        <v>63</v>
      </c>
      <c r="B11" s="81">
        <v>33</v>
      </c>
      <c r="C11" s="65">
        <v>31</v>
      </c>
      <c r="D11" s="71">
        <v>37</v>
      </c>
      <c r="E11" s="81">
        <v>5</v>
      </c>
      <c r="F11" s="67">
        <v>36</v>
      </c>
    </row>
    <row r="12" spans="1:6" x14ac:dyDescent="0.3">
      <c r="A12" s="130" t="s">
        <v>64</v>
      </c>
      <c r="B12" s="81">
        <v>123</v>
      </c>
      <c r="C12" s="65">
        <v>117</v>
      </c>
      <c r="D12" s="71">
        <v>123</v>
      </c>
      <c r="E12" s="81">
        <v>55</v>
      </c>
      <c r="F12" s="67">
        <v>84</v>
      </c>
    </row>
    <row r="13" spans="1:6" x14ac:dyDescent="0.3">
      <c r="A13" s="130" t="s">
        <v>65</v>
      </c>
      <c r="B13" s="81">
        <v>88</v>
      </c>
      <c r="C13" s="65">
        <v>82</v>
      </c>
      <c r="D13" s="71">
        <v>86</v>
      </c>
      <c r="E13" s="81">
        <v>31</v>
      </c>
      <c r="F13" s="67">
        <v>64</v>
      </c>
    </row>
    <row r="14" spans="1:6" x14ac:dyDescent="0.3">
      <c r="A14" s="130" t="s">
        <v>66</v>
      </c>
      <c r="B14" s="81">
        <v>28</v>
      </c>
      <c r="C14" s="65">
        <v>27</v>
      </c>
      <c r="D14" s="71">
        <v>29</v>
      </c>
      <c r="E14" s="81">
        <v>8</v>
      </c>
      <c r="F14" s="67">
        <v>31</v>
      </c>
    </row>
    <row r="15" spans="1:6" x14ac:dyDescent="0.3">
      <c r="A15" s="130" t="s">
        <v>74</v>
      </c>
      <c r="B15" s="81">
        <v>119</v>
      </c>
      <c r="C15" s="65">
        <v>108</v>
      </c>
      <c r="D15" s="71">
        <v>109</v>
      </c>
      <c r="E15" s="81">
        <v>53</v>
      </c>
      <c r="F15" s="67">
        <v>62</v>
      </c>
    </row>
    <row r="16" spans="1:6" x14ac:dyDescent="0.3">
      <c r="A16" s="130" t="s">
        <v>143</v>
      </c>
      <c r="B16" s="81">
        <v>73</v>
      </c>
      <c r="C16" s="65">
        <v>65</v>
      </c>
      <c r="D16" s="71">
        <v>69</v>
      </c>
      <c r="E16" s="81">
        <v>26</v>
      </c>
      <c r="F16" s="67">
        <v>51</v>
      </c>
    </row>
    <row r="17" spans="1:6" x14ac:dyDescent="0.3">
      <c r="A17" s="130" t="s">
        <v>67</v>
      </c>
      <c r="B17" s="81">
        <v>16</v>
      </c>
      <c r="C17" s="65">
        <v>13</v>
      </c>
      <c r="D17" s="71">
        <v>14</v>
      </c>
      <c r="E17" s="81">
        <v>7</v>
      </c>
      <c r="F17" s="67">
        <v>12</v>
      </c>
    </row>
    <row r="18" spans="1:6" x14ac:dyDescent="0.3">
      <c r="A18" s="130" t="s">
        <v>68</v>
      </c>
      <c r="B18" s="81">
        <v>8</v>
      </c>
      <c r="C18" s="65">
        <v>7</v>
      </c>
      <c r="D18" s="71">
        <v>7</v>
      </c>
      <c r="E18" s="81">
        <v>2</v>
      </c>
      <c r="F18" s="67">
        <v>6</v>
      </c>
    </row>
    <row r="19" spans="1:6" x14ac:dyDescent="0.3">
      <c r="A19" s="139" t="s">
        <v>155</v>
      </c>
      <c r="B19" s="81">
        <v>137</v>
      </c>
      <c r="C19" s="65">
        <v>128</v>
      </c>
      <c r="D19" s="71">
        <v>136</v>
      </c>
      <c r="E19" s="81">
        <v>50</v>
      </c>
      <c r="F19" s="67">
        <v>104</v>
      </c>
    </row>
    <row r="20" spans="1:6" x14ac:dyDescent="0.3">
      <c r="A20" s="33" t="s">
        <v>0</v>
      </c>
      <c r="B20" s="35">
        <f>SUM(B7:B19)</f>
        <v>1360</v>
      </c>
      <c r="C20" s="35">
        <f>SUM(C7:C19)</f>
        <v>1309</v>
      </c>
      <c r="D20" s="35">
        <f>SUM(D7:D19)</f>
        <v>1340</v>
      </c>
      <c r="E20" s="35">
        <f>SUM(E7:E19)</f>
        <v>556</v>
      </c>
      <c r="F20" s="35">
        <f>SUM(F7:F19)</f>
        <v>903</v>
      </c>
    </row>
  </sheetData>
  <sheetProtection selectLockedCells="1"/>
  <mergeCells count="4">
    <mergeCell ref="E4:F4"/>
    <mergeCell ref="B1:F1"/>
    <mergeCell ref="B2:F2"/>
    <mergeCell ref="E3:F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PRIMARY ELECTION    MAY 17, 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0"/>
  <sheetViews>
    <sheetView zoomScale="130" zoomScaleNormal="130" zoomScaleSheetLayoutView="100" workbookViewId="0">
      <pane xSplit="1" ySplit="1" topLeftCell="B2" activePane="bottomRight" state="frozen"/>
      <selection activeCell="E9" sqref="E9"/>
      <selection pane="topRight" activeCell="E9" sqref="E9"/>
      <selection pane="bottomLeft" activeCell="E9" sqref="E9"/>
      <selection pane="bottomRight" activeCell="M20" sqref="M20"/>
    </sheetView>
  </sheetViews>
  <sheetFormatPr defaultColWidth="9.1796875" defaultRowHeight="13" x14ac:dyDescent="0.3"/>
  <cols>
    <col min="1" max="1" width="11.54296875" style="36" customWidth="1"/>
    <col min="2" max="9" width="8.7265625" style="4" customWidth="1"/>
    <col min="10" max="16384" width="9.1796875" style="4"/>
  </cols>
  <sheetData>
    <row r="1" spans="1:14" x14ac:dyDescent="0.3">
      <c r="A1" s="3"/>
      <c r="B1" s="144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2"/>
      <c r="N1" s="88"/>
    </row>
    <row r="2" spans="1:14" x14ac:dyDescent="0.3">
      <c r="A2" s="5"/>
      <c r="B2" s="150" t="s">
        <v>52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4"/>
      <c r="N2" s="88"/>
    </row>
    <row r="3" spans="1:14" x14ac:dyDescent="0.3">
      <c r="A3" s="5"/>
      <c r="B3" s="168" t="s">
        <v>25</v>
      </c>
      <c r="C3" s="173"/>
      <c r="D3" s="173"/>
      <c r="E3" s="169"/>
      <c r="F3" s="168" t="s">
        <v>17</v>
      </c>
      <c r="G3" s="173"/>
      <c r="H3" s="173"/>
      <c r="I3" s="169"/>
      <c r="J3" s="168" t="s">
        <v>18</v>
      </c>
      <c r="K3" s="173"/>
      <c r="L3" s="173"/>
      <c r="M3" s="169"/>
      <c r="N3" s="82"/>
    </row>
    <row r="4" spans="1:14" x14ac:dyDescent="0.3">
      <c r="A4" s="7"/>
      <c r="B4" s="8" t="s">
        <v>3</v>
      </c>
      <c r="C4" s="9" t="s">
        <v>4</v>
      </c>
      <c r="D4" s="9" t="s">
        <v>4</v>
      </c>
      <c r="E4" s="8" t="s">
        <v>78</v>
      </c>
      <c r="F4" s="9" t="s">
        <v>4</v>
      </c>
      <c r="G4" s="9" t="s">
        <v>4</v>
      </c>
      <c r="H4" s="9" t="s">
        <v>4</v>
      </c>
      <c r="I4" s="9" t="s">
        <v>4</v>
      </c>
      <c r="J4" s="9" t="s">
        <v>4</v>
      </c>
      <c r="K4" s="9" t="s">
        <v>4</v>
      </c>
      <c r="L4" s="9" t="s">
        <v>4</v>
      </c>
      <c r="M4" s="83" t="s">
        <v>4</v>
      </c>
      <c r="N4" s="57"/>
    </row>
    <row r="5" spans="1:14" ht="107.15" customHeight="1" thickBot="1" x14ac:dyDescent="0.35">
      <c r="A5" s="10" t="s">
        <v>16</v>
      </c>
      <c r="B5" s="38" t="s">
        <v>129</v>
      </c>
      <c r="C5" s="38" t="s">
        <v>130</v>
      </c>
      <c r="D5" s="38" t="s">
        <v>131</v>
      </c>
      <c r="E5" s="38" t="s">
        <v>132</v>
      </c>
      <c r="F5" s="38" t="s">
        <v>133</v>
      </c>
      <c r="G5" s="38" t="s">
        <v>134</v>
      </c>
      <c r="H5" s="38" t="s">
        <v>135</v>
      </c>
      <c r="I5" s="38" t="s">
        <v>136</v>
      </c>
      <c r="J5" s="38" t="s">
        <v>137</v>
      </c>
      <c r="K5" s="38" t="s">
        <v>138</v>
      </c>
      <c r="L5" s="38" t="s">
        <v>139</v>
      </c>
      <c r="M5" s="39" t="s">
        <v>140</v>
      </c>
      <c r="N5" s="84"/>
    </row>
    <row r="6" spans="1:14" ht="13.5" thickBot="1" x14ac:dyDescent="0.35">
      <c r="A6" s="13"/>
      <c r="B6" s="14"/>
      <c r="C6" s="14"/>
      <c r="D6" s="14">
        <v>102</v>
      </c>
      <c r="E6" s="14"/>
      <c r="F6" s="13"/>
      <c r="G6" s="14"/>
      <c r="H6" s="14"/>
      <c r="I6" s="58"/>
      <c r="J6" s="14"/>
      <c r="K6" s="14"/>
      <c r="L6" s="14"/>
      <c r="M6" s="14"/>
      <c r="N6" s="85"/>
    </row>
    <row r="7" spans="1:14" x14ac:dyDescent="0.3">
      <c r="A7" s="129" t="s">
        <v>59</v>
      </c>
      <c r="B7" s="64">
        <v>5</v>
      </c>
      <c r="C7" s="60">
        <v>62</v>
      </c>
      <c r="D7" s="89">
        <v>102</v>
      </c>
      <c r="E7" s="64">
        <v>0</v>
      </c>
      <c r="F7" s="60">
        <v>43</v>
      </c>
      <c r="G7" s="61">
        <v>34</v>
      </c>
      <c r="H7" s="61">
        <v>12</v>
      </c>
      <c r="I7" s="62">
        <v>65</v>
      </c>
      <c r="J7" s="60">
        <v>27</v>
      </c>
      <c r="K7" s="61">
        <v>71</v>
      </c>
      <c r="L7" s="61">
        <v>35</v>
      </c>
      <c r="M7" s="90">
        <v>21</v>
      </c>
      <c r="N7" s="91"/>
    </row>
    <row r="8" spans="1:14" x14ac:dyDescent="0.3">
      <c r="A8" s="130" t="s">
        <v>60</v>
      </c>
      <c r="B8" s="64">
        <v>1</v>
      </c>
      <c r="C8" s="65">
        <v>107</v>
      </c>
      <c r="D8" s="89">
        <v>145</v>
      </c>
      <c r="E8" s="64">
        <v>0</v>
      </c>
      <c r="F8" s="65">
        <v>91</v>
      </c>
      <c r="G8" s="66">
        <v>27</v>
      </c>
      <c r="H8" s="66">
        <v>30</v>
      </c>
      <c r="I8" s="67">
        <v>112</v>
      </c>
      <c r="J8" s="65">
        <v>44</v>
      </c>
      <c r="K8" s="66">
        <v>106</v>
      </c>
      <c r="L8" s="66">
        <v>52</v>
      </c>
      <c r="M8" s="92">
        <v>52</v>
      </c>
      <c r="N8" s="91"/>
    </row>
    <row r="9" spans="1:14" x14ac:dyDescent="0.3">
      <c r="A9" s="130" t="s">
        <v>61</v>
      </c>
      <c r="B9" s="64">
        <v>7</v>
      </c>
      <c r="C9" s="65">
        <v>71</v>
      </c>
      <c r="D9" s="89">
        <v>105</v>
      </c>
      <c r="E9" s="64">
        <v>1</v>
      </c>
      <c r="F9" s="65">
        <v>44</v>
      </c>
      <c r="G9" s="66">
        <v>26</v>
      </c>
      <c r="H9" s="66">
        <v>25</v>
      </c>
      <c r="I9" s="67">
        <v>80</v>
      </c>
      <c r="J9" s="65">
        <v>32</v>
      </c>
      <c r="K9" s="66">
        <v>81</v>
      </c>
      <c r="L9" s="66">
        <v>46</v>
      </c>
      <c r="M9" s="92">
        <v>15</v>
      </c>
      <c r="N9" s="91"/>
    </row>
    <row r="10" spans="1:14" x14ac:dyDescent="0.3">
      <c r="A10" s="130" t="s">
        <v>62</v>
      </c>
      <c r="B10" s="64">
        <v>7</v>
      </c>
      <c r="C10" s="65">
        <v>99</v>
      </c>
      <c r="D10" s="89">
        <v>122</v>
      </c>
      <c r="E10" s="64">
        <v>0</v>
      </c>
      <c r="F10" s="65">
        <v>61</v>
      </c>
      <c r="G10" s="66">
        <v>30</v>
      </c>
      <c r="H10" s="66">
        <v>37</v>
      </c>
      <c r="I10" s="67">
        <v>87</v>
      </c>
      <c r="J10" s="65">
        <v>34</v>
      </c>
      <c r="K10" s="66">
        <v>103</v>
      </c>
      <c r="L10" s="66">
        <v>50</v>
      </c>
      <c r="M10" s="92">
        <v>29</v>
      </c>
      <c r="N10" s="91"/>
    </row>
    <row r="11" spans="1:14" x14ac:dyDescent="0.3">
      <c r="A11" s="130" t="s">
        <v>63</v>
      </c>
      <c r="B11" s="64">
        <v>0</v>
      </c>
      <c r="C11" s="65">
        <v>17</v>
      </c>
      <c r="D11" s="89">
        <v>33</v>
      </c>
      <c r="E11" s="64">
        <v>0</v>
      </c>
      <c r="F11" s="65">
        <v>20</v>
      </c>
      <c r="G11" s="66">
        <v>11</v>
      </c>
      <c r="H11" s="66">
        <v>9</v>
      </c>
      <c r="I11" s="67">
        <v>10</v>
      </c>
      <c r="J11" s="65">
        <v>3</v>
      </c>
      <c r="K11" s="66">
        <v>14</v>
      </c>
      <c r="L11" s="66">
        <v>26</v>
      </c>
      <c r="M11" s="92">
        <v>0</v>
      </c>
      <c r="N11" s="91"/>
    </row>
    <row r="12" spans="1:14" x14ac:dyDescent="0.3">
      <c r="A12" s="130" t="s">
        <v>64</v>
      </c>
      <c r="B12" s="64">
        <v>1</v>
      </c>
      <c r="C12" s="65">
        <v>55</v>
      </c>
      <c r="D12" s="89">
        <v>100</v>
      </c>
      <c r="E12" s="64">
        <v>0</v>
      </c>
      <c r="F12" s="65">
        <v>51</v>
      </c>
      <c r="G12" s="66">
        <v>25</v>
      </c>
      <c r="H12" s="66">
        <v>27</v>
      </c>
      <c r="I12" s="67">
        <v>51</v>
      </c>
      <c r="J12" s="65">
        <v>22</v>
      </c>
      <c r="K12" s="66">
        <v>62</v>
      </c>
      <c r="L12" s="66">
        <v>40</v>
      </c>
      <c r="M12" s="92">
        <v>25</v>
      </c>
      <c r="N12" s="87"/>
    </row>
    <row r="13" spans="1:14" x14ac:dyDescent="0.3">
      <c r="A13" s="130" t="s">
        <v>65</v>
      </c>
      <c r="B13" s="64">
        <v>3</v>
      </c>
      <c r="C13" s="65">
        <v>27</v>
      </c>
      <c r="D13" s="89">
        <v>75</v>
      </c>
      <c r="E13" s="64">
        <v>0</v>
      </c>
      <c r="F13" s="65">
        <v>40</v>
      </c>
      <c r="G13" s="66">
        <v>33</v>
      </c>
      <c r="H13" s="66">
        <v>11</v>
      </c>
      <c r="I13" s="67">
        <v>22</v>
      </c>
      <c r="J13" s="65">
        <v>21</v>
      </c>
      <c r="K13" s="66">
        <v>28</v>
      </c>
      <c r="L13" s="66">
        <v>31</v>
      </c>
      <c r="M13" s="92">
        <v>20</v>
      </c>
    </row>
    <row r="14" spans="1:14" x14ac:dyDescent="0.3">
      <c r="A14" s="130" t="s">
        <v>66</v>
      </c>
      <c r="B14" s="64">
        <v>1</v>
      </c>
      <c r="C14" s="65">
        <v>18</v>
      </c>
      <c r="D14" s="89">
        <v>27</v>
      </c>
      <c r="E14" s="64">
        <v>0</v>
      </c>
      <c r="F14" s="65">
        <v>30</v>
      </c>
      <c r="G14" s="66">
        <v>4</v>
      </c>
      <c r="H14" s="66">
        <v>4</v>
      </c>
      <c r="I14" s="67">
        <v>16</v>
      </c>
      <c r="J14" s="65">
        <v>7</v>
      </c>
      <c r="K14" s="66">
        <v>24</v>
      </c>
      <c r="L14" s="66">
        <v>6</v>
      </c>
      <c r="M14" s="92">
        <v>10</v>
      </c>
    </row>
    <row r="15" spans="1:14" x14ac:dyDescent="0.3">
      <c r="A15" s="130" t="s">
        <v>74</v>
      </c>
      <c r="B15" s="64">
        <v>4</v>
      </c>
      <c r="C15" s="65">
        <v>74</v>
      </c>
      <c r="D15" s="89">
        <v>78</v>
      </c>
      <c r="E15" s="64">
        <v>0</v>
      </c>
      <c r="F15" s="65">
        <v>49</v>
      </c>
      <c r="G15" s="66">
        <v>19</v>
      </c>
      <c r="H15" s="66">
        <v>26</v>
      </c>
      <c r="I15" s="67">
        <v>77</v>
      </c>
      <c r="J15" s="65">
        <v>32</v>
      </c>
      <c r="K15" s="66">
        <v>67</v>
      </c>
      <c r="L15" s="66">
        <v>30</v>
      </c>
      <c r="M15" s="92">
        <v>27</v>
      </c>
    </row>
    <row r="16" spans="1:14" x14ac:dyDescent="0.3">
      <c r="A16" s="130" t="s">
        <v>143</v>
      </c>
      <c r="B16" s="64">
        <v>4</v>
      </c>
      <c r="C16" s="65">
        <v>31</v>
      </c>
      <c r="D16" s="89">
        <v>60</v>
      </c>
      <c r="E16" s="64">
        <v>0</v>
      </c>
      <c r="F16" s="65">
        <v>31</v>
      </c>
      <c r="G16" s="66">
        <v>32</v>
      </c>
      <c r="H16" s="66">
        <v>8</v>
      </c>
      <c r="I16" s="67">
        <v>19</v>
      </c>
      <c r="J16" s="65">
        <v>19</v>
      </c>
      <c r="K16" s="66">
        <v>26</v>
      </c>
      <c r="L16" s="66">
        <v>28</v>
      </c>
      <c r="M16" s="92">
        <v>13</v>
      </c>
    </row>
    <row r="17" spans="1:13" x14ac:dyDescent="0.3">
      <c r="A17" s="130" t="s">
        <v>67</v>
      </c>
      <c r="B17" s="64">
        <v>11</v>
      </c>
      <c r="C17" s="65">
        <v>3</v>
      </c>
      <c r="D17" s="89">
        <v>2</v>
      </c>
      <c r="E17" s="64">
        <v>0</v>
      </c>
      <c r="F17" s="65">
        <v>1</v>
      </c>
      <c r="G17" s="66">
        <v>0</v>
      </c>
      <c r="H17" s="66">
        <v>0</v>
      </c>
      <c r="I17" s="67">
        <v>3</v>
      </c>
      <c r="J17" s="65">
        <v>0</v>
      </c>
      <c r="K17" s="66">
        <v>2</v>
      </c>
      <c r="L17" s="66">
        <v>0</v>
      </c>
      <c r="M17" s="92">
        <v>3</v>
      </c>
    </row>
    <row r="18" spans="1:13" x14ac:dyDescent="0.3">
      <c r="A18" s="130" t="s">
        <v>68</v>
      </c>
      <c r="B18" s="64">
        <v>1</v>
      </c>
      <c r="C18" s="65">
        <v>1</v>
      </c>
      <c r="D18" s="89">
        <v>9</v>
      </c>
      <c r="E18" s="64">
        <v>0</v>
      </c>
      <c r="F18" s="65">
        <v>2</v>
      </c>
      <c r="G18" s="66">
        <v>3</v>
      </c>
      <c r="H18" s="66">
        <v>0</v>
      </c>
      <c r="I18" s="67">
        <v>5</v>
      </c>
      <c r="J18" s="65">
        <v>1</v>
      </c>
      <c r="K18" s="66">
        <v>5</v>
      </c>
      <c r="L18" s="66">
        <v>4</v>
      </c>
      <c r="M18" s="92">
        <v>0</v>
      </c>
    </row>
    <row r="19" spans="1:13" x14ac:dyDescent="0.3">
      <c r="A19" s="139" t="s">
        <v>155</v>
      </c>
      <c r="B19" s="64">
        <v>12</v>
      </c>
      <c r="C19" s="65">
        <v>54</v>
      </c>
      <c r="D19" s="89">
        <v>98</v>
      </c>
      <c r="E19" s="64">
        <v>0</v>
      </c>
      <c r="F19" s="65">
        <v>35</v>
      </c>
      <c r="G19" s="66">
        <v>46</v>
      </c>
      <c r="H19" s="66">
        <v>29</v>
      </c>
      <c r="I19" s="67">
        <v>42</v>
      </c>
      <c r="J19" s="65">
        <v>22</v>
      </c>
      <c r="K19" s="66">
        <v>38</v>
      </c>
      <c r="L19" s="66">
        <v>59</v>
      </c>
      <c r="M19" s="92">
        <v>27</v>
      </c>
    </row>
    <row r="20" spans="1:13" x14ac:dyDescent="0.3">
      <c r="A20" s="33" t="s">
        <v>0</v>
      </c>
      <c r="B20" s="34">
        <f>SUM(B7:B19)</f>
        <v>57</v>
      </c>
      <c r="C20" s="35">
        <f>SUM(C7:C19)</f>
        <v>619</v>
      </c>
      <c r="D20" s="35">
        <f>SUM(D7:D19)</f>
        <v>956</v>
      </c>
      <c r="E20" s="34">
        <f>SUM(E7:E19)</f>
        <v>1</v>
      </c>
      <c r="F20" s="35">
        <f>SUM(F7:F19)</f>
        <v>498</v>
      </c>
      <c r="G20" s="35">
        <f t="shared" ref="G20:M20" si="0">SUM(G7:G19)</f>
        <v>290</v>
      </c>
      <c r="H20" s="35">
        <f t="shared" si="0"/>
        <v>218</v>
      </c>
      <c r="I20" s="35">
        <f t="shared" si="0"/>
        <v>589</v>
      </c>
      <c r="J20" s="35">
        <f t="shared" si="0"/>
        <v>264</v>
      </c>
      <c r="K20" s="35">
        <f t="shared" si="0"/>
        <v>627</v>
      </c>
      <c r="L20" s="35">
        <f t="shared" si="0"/>
        <v>407</v>
      </c>
      <c r="M20" s="35">
        <f t="shared" si="0"/>
        <v>242</v>
      </c>
    </row>
  </sheetData>
  <sheetProtection selectLockedCells="1"/>
  <mergeCells count="5">
    <mergeCell ref="B1:M1"/>
    <mergeCell ref="B2:M2"/>
    <mergeCell ref="B3:E3"/>
    <mergeCell ref="F3:I3"/>
    <mergeCell ref="J3:M3"/>
  </mergeCells>
  <phoneticPr fontId="1" type="noConversion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&amp;C&amp;"Helv,Bold"OWYHEE COUNTY RESULTS
PRIMARY ELECTION    MAY 17, 2022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0bc4e33e-0f69-48c0-b70b-e849c1d3d171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31F10F-FA8F-4C40-B0F2-9DA8C1B2BB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82F478-67E6-49D5-A12B-E90CD06EFF2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F3BCB4B8-C2F0-4B93-962E-F5822EDF5E10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51C02F82-C464-4B94-A9EB-BCCF47D7EE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9</vt:i4>
      </vt:variant>
    </vt:vector>
  </HeadingPairs>
  <TitlesOfParts>
    <vt:vector size="22" baseType="lpstr">
      <vt:lpstr>US Sen</vt:lpstr>
      <vt:lpstr>US Rep 1</vt:lpstr>
      <vt:lpstr>Gov</vt:lpstr>
      <vt:lpstr>Lt Gov &amp; SoS</vt:lpstr>
      <vt:lpstr>SC &amp; ST</vt:lpstr>
      <vt:lpstr>AG &amp; SOPI</vt:lpstr>
      <vt:lpstr>Judiciary</vt:lpstr>
      <vt:lpstr>Dist Jdg</vt:lpstr>
      <vt:lpstr>Leg 23</vt:lpstr>
      <vt:lpstr>Co Comm - Clerk - Treasurer</vt:lpstr>
      <vt:lpstr>Assessor &amp; Coroner</vt:lpstr>
      <vt:lpstr>Precinct</vt:lpstr>
      <vt:lpstr>Voting Stats</vt:lpstr>
      <vt:lpstr>'AG &amp; SOPI'!Print_Titles</vt:lpstr>
      <vt:lpstr>'Assessor &amp; Coroner'!Print_Titles</vt:lpstr>
      <vt:lpstr>'Co Comm - Clerk - Treasurer'!Print_Titles</vt:lpstr>
      <vt:lpstr>Gov!Print_Titles</vt:lpstr>
      <vt:lpstr>Judiciary!Print_Titles</vt:lpstr>
      <vt:lpstr>'Lt Gov &amp; SoS'!Print_Titles</vt:lpstr>
      <vt:lpstr>'SC &amp; ST'!Print_Titles</vt:lpstr>
      <vt:lpstr>'US Rep 1'!Print_Titles</vt:lpstr>
      <vt:lpstr>'US Sen'!Print_Titles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Jason Hancock</cp:lastModifiedBy>
  <cp:lastPrinted>2022-05-16T23:17:12Z</cp:lastPrinted>
  <dcterms:created xsi:type="dcterms:W3CDTF">1998-04-10T16:02:13Z</dcterms:created>
  <dcterms:modified xsi:type="dcterms:W3CDTF">2022-05-29T21:35:45Z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Dorothy Canary</vt:lpwstr>
  </property>
  <property fmtid="{D5CDD505-2E9C-101B-9397-08002B2CF9AE}" pid="3" name="Order">
    <vt:lpwstr>480400.000000000</vt:lpwstr>
  </property>
  <property fmtid="{D5CDD505-2E9C-101B-9397-08002B2CF9AE}" pid="4" name="display_urn:schemas-microsoft-com:office:office#Author">
    <vt:lpwstr>Dorothy Canary</vt:lpwstr>
  </property>
  <property fmtid="{D5CDD505-2E9C-101B-9397-08002B2CF9AE}" pid="5" name="ContentTypeId">
    <vt:lpwstr>0x010100DF6E96AD8F46AD479F26DF12074331B2</vt:lpwstr>
  </property>
  <property fmtid="{D5CDD505-2E9C-101B-9397-08002B2CF9AE}" pid="6" name="MediaServiceImageTags">
    <vt:lpwstr/>
  </property>
</Properties>
</file>