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i\County Abstracts_Complete\"/>
    </mc:Choice>
  </mc:AlternateContent>
  <xr:revisionPtr revIDLastSave="0" documentId="8_{931BA315-6CF4-49F8-9CF6-D5048BFE165F}" xr6:coauthVersionLast="45" xr6:coauthVersionMax="45" xr10:uidLastSave="{00000000-0000-0000-0000-000000000000}"/>
  <bookViews>
    <workbookView xWindow="4305" yWindow="2145" windowWidth="21600" windowHeight="11385" tabRatio="599" activeTab="1" xr2:uid="{00000000-000D-0000-FFFF-FFFF00000000}"/>
  </bookViews>
  <sheets>
    <sheet name="US Sen &amp; Rep" sheetId="29" r:id="rId1"/>
    <sheet name="St Jud &amp; Voting Stats" sheetId="23" r:id="rId2"/>
    <sheet name="Leg &amp; County" sheetId="19" r:id="rId3"/>
    <sheet name="Princinct" sheetId="28" r:id="rId4"/>
  </sheets>
  <definedNames>
    <definedName name="_xlnm.Print_Titles" localSheetId="2">'Leg &amp; County'!$1:$7</definedName>
    <definedName name="_xlnm.Print_Titles" localSheetId="1">'St Jud &amp; Voting Stats'!$A:$A</definedName>
    <definedName name="_xlnm.Print_Titles" localSheetId="0">'US Sen &amp; Rep'!$A:$A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19" l="1"/>
  <c r="H22" i="19"/>
  <c r="F22" i="19" l="1"/>
  <c r="C22" i="23"/>
  <c r="H21" i="29"/>
  <c r="G21" i="29"/>
  <c r="F21" i="29"/>
  <c r="E21" i="29"/>
  <c r="G17" i="23"/>
  <c r="G18" i="23"/>
  <c r="G19" i="23"/>
  <c r="G20" i="23"/>
  <c r="G21" i="23"/>
  <c r="D21" i="29"/>
  <c r="C21" i="29"/>
  <c r="B21" i="29"/>
  <c r="L22" i="19"/>
  <c r="J22" i="19"/>
  <c r="B22" i="19"/>
  <c r="D22" i="23"/>
  <c r="G16" i="23"/>
  <c r="G15" i="23"/>
  <c r="G14" i="23"/>
  <c r="G13" i="23"/>
  <c r="G12" i="23"/>
  <c r="G11" i="23"/>
  <c r="G10" i="23"/>
  <c r="G9" i="23"/>
  <c r="I22" i="19"/>
  <c r="E22" i="19"/>
  <c r="D22" i="19"/>
  <c r="F22" i="23"/>
  <c r="B22" i="23"/>
  <c r="G22" i="19"/>
  <c r="C22" i="19"/>
  <c r="G8" i="23"/>
  <c r="E22" i="23" l="1"/>
  <c r="G22" i="23" s="1"/>
</calcChain>
</file>

<file path=xl/sharedStrings.xml><?xml version="1.0" encoding="utf-8"?>
<sst xmlns="http://schemas.openxmlformats.org/spreadsheetml/2006/main" count="156" uniqueCount="82">
  <si>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</si>
  <si>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</si>
  <si>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</si>
  <si>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</si>
  <si>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</si>
  <si>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</si>
  <si>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</si>
  <si>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</si>
  <si>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</si>
  <si>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APPELLATE</t>
  </si>
  <si>
    <t>JUSTICE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</si>
  <si>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</si>
  <si>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</si>
  <si>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</si>
  <si>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</si>
  <si>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</si>
  <si>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</si>
  <si>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</si>
  <si>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</si>
  <si>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</si>
  <si>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PRECINCT COMMITTEEMAN</t>
  </si>
  <si>
    <t>PRECINCT</t>
  </si>
  <si>
    <t>PARTY</t>
  </si>
  <si>
    <t>CANDIDATE NAME</t>
  </si>
  <si>
    <t>VOTES RECEIVED</t>
  </si>
  <si>
    <t>Republican</t>
  </si>
  <si>
    <t>DISTRICT 1</t>
  </si>
  <si>
    <t>UNITED STATES</t>
  </si>
  <si>
    <t>REPRESENTATIVE</t>
  </si>
  <si>
    <t>DIST 1</t>
  </si>
  <si>
    <t>01 Central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</si>
  <si>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</si>
  <si>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</si>
  <si>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</si>
  <si>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</si>
  <si>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</si>
  <si>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</si>
  <si>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</si>
  <si>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</si>
  <si>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</si>
  <si>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</si>
  <si>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</si>
  <si>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LEGISLATIVE DIST 8</t>
  </si>
  <si>
    <t>Terry F. Gestrin</t>
  </si>
  <si>
    <t>Norvill Bryan Elliott</t>
  </si>
  <si>
    <t>Hollie Ann Strang</t>
  </si>
  <si>
    <t>02 North Emmett</t>
  </si>
  <si>
    <t>Beau Burk</t>
  </si>
  <si>
    <t>Russ Fulcher</t>
  </si>
  <si>
    <t>Paulette Jordan</t>
  </si>
  <si>
    <t>Marla Lawson</t>
  </si>
  <si>
    <t>Dorothy Moon</t>
  </si>
  <si>
    <t>Caleb Hoobery</t>
  </si>
  <si>
    <t>Toni Holmberg</t>
  </si>
  <si>
    <t>Anthony Muggy Hafen</t>
  </si>
  <si>
    <t>Lawrence F.G. Fiorentino</t>
  </si>
  <si>
    <t>Absentee</t>
  </si>
  <si>
    <t>SENATE</t>
  </si>
  <si>
    <t>Jim Vandermaas</t>
  </si>
  <si>
    <t>Jim Risch</t>
  </si>
  <si>
    <t>Staniela Nikolova</t>
  </si>
  <si>
    <t>Rudy Soto</t>
  </si>
  <si>
    <t>Nicholas Jones</t>
  </si>
  <si>
    <t>John R. Stegner</t>
  </si>
  <si>
    <t>Gregory W. Moeller</t>
  </si>
  <si>
    <t>Amanda K. Brailsford</t>
  </si>
  <si>
    <t>Steven Thayn</t>
  </si>
  <si>
    <t>LaVerne Sessions</t>
  </si>
  <si>
    <t>DIST 2</t>
  </si>
  <si>
    <t>Bill Butticci</t>
  </si>
  <si>
    <t>SHERIFF</t>
  </si>
  <si>
    <t>Donnie Wunder</t>
  </si>
  <si>
    <t>PROSECUTING</t>
  </si>
  <si>
    <t>Erick B. Thomson</t>
  </si>
  <si>
    <t>Timothy L. Fleming</t>
  </si>
  <si>
    <t>David Little</t>
  </si>
  <si>
    <t>Catherine K. Johnson</t>
  </si>
  <si>
    <t>Paul Gilbert</t>
  </si>
  <si>
    <t>W/I</t>
  </si>
  <si>
    <t>Thomas R. Hansen</t>
  </si>
  <si>
    <t>Russell D. Wade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</si>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</sst>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5" xfId="0" applyNumberFormat="1" applyFont="1" applyFill="1" applyBorder="1" applyAlignment="1" applyProtection="1">
      <alignment horizontal="left"/>
    </xf>
    <xf numFmtId="3" fontId="2" fillId="2" borderId="6" xfId="0" applyNumberFormat="1" applyFont="1" applyFill="1" applyBorder="1" applyAlignment="1" applyProtection="1"/>
    <xf numFmtId="3" fontId="2" fillId="2" borderId="7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3" fillId="0" borderId="8" xfId="0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12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5" xfId="0" applyFont="1" applyFill="1" applyBorder="1" applyAlignment="1" applyProtection="1"/>
    <xf numFmtId="0" fontId="2" fillId="0" borderId="15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center" vertical="center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Alignment="1" applyProtection="1"/>
    <xf numFmtId="3" fontId="2" fillId="0" borderId="10" xfId="0" applyNumberFormat="1" applyFont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</xf>
    <xf numFmtId="3" fontId="2" fillId="0" borderId="8" xfId="0" applyNumberFormat="1" applyFont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/>
    <xf numFmtId="3" fontId="4" fillId="0" borderId="0" xfId="0" applyNumberFormat="1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0" fontId="3" fillId="0" borderId="8" xfId="0" quotePrefix="1" applyFont="1" applyFill="1" applyBorder="1" applyAlignment="1" applyProtection="1">
      <alignment horizontal="left"/>
    </xf>
    <xf numFmtId="0" fontId="3" fillId="0" borderId="12" xfId="0" quotePrefix="1" applyFont="1" applyFill="1" applyBorder="1" applyAlignment="1" applyProtection="1">
      <alignment horizontal="left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0" fontId="3" fillId="0" borderId="26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/>
    <xf numFmtId="0" fontId="3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left"/>
    </xf>
    <xf numFmtId="0" fontId="3" fillId="0" borderId="29" xfId="0" applyFont="1" applyFill="1" applyBorder="1" applyAlignment="1" applyProtection="1">
      <alignment horizontal="center"/>
    </xf>
    <xf numFmtId="0" fontId="2" fillId="0" borderId="30" xfId="0" applyFont="1" applyFill="1" applyBorder="1" applyAlignment="1" applyProtection="1">
      <alignment horizontal="left"/>
    </xf>
    <xf numFmtId="0" fontId="2" fillId="0" borderId="31" xfId="0" applyFont="1" applyFill="1" applyBorder="1" applyAlignment="1" applyProtection="1">
      <alignment horizontal="left"/>
    </xf>
    <xf numFmtId="0" fontId="2" fillId="0" borderId="32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26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3" fillId="0" borderId="22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 textRotation="90" wrapText="1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4" fillId="0" borderId="33" xfId="0" applyNumberFormat="1" applyFont="1" applyFill="1" applyBorder="1" applyAlignment="1" applyProtection="1">
      <alignment horizontal="left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left"/>
      <protection locked="0"/>
    </xf>
    <xf numFmtId="0" fontId="2" fillId="0" borderId="14" xfId="0" applyFont="1" applyFill="1" applyBorder="1" applyAlignment="1" applyProtection="1">
      <alignment horizontal="left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3" fillId="0" borderId="39" xfId="0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/>
    </xf>
    <xf numFmtId="0" fontId="3" fillId="0" borderId="41" xfId="0" applyFont="1" applyFill="1" applyBorder="1" applyAlignment="1" applyProtection="1">
      <alignment horizontal="center"/>
    </xf>
    <xf numFmtId="3" fontId="2" fillId="0" borderId="39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43" xfId="0" applyFont="1" applyFill="1" applyBorder="1" applyAlignment="1" applyProtection="1">
      <alignment horizontal="center" vertical="center" textRotation="90" wrapText="1"/>
    </xf>
    <xf numFmtId="3" fontId="2" fillId="0" borderId="42" xfId="0" applyNumberFormat="1" applyFont="1" applyBorder="1" applyAlignment="1" applyProtection="1">
      <alignment horizontal="center"/>
      <protection locked="0"/>
    </xf>
    <xf numFmtId="0" fontId="2" fillId="0" borderId="41" xfId="0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3" fontId="2" fillId="0" borderId="9" xfId="0" applyNumberFormat="1" applyFont="1" applyFill="1" applyBorder="1" applyAlignment="1" applyProtection="1">
      <alignment horizontal="left"/>
    </xf>
    <xf numFmtId="3" fontId="2" fillId="0" borderId="12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16" xfId="0" applyNumberFormat="1" applyFont="1" applyFill="1" applyBorder="1" applyAlignment="1" applyProtection="1">
      <alignment horizontal="center" vertical="center" textRotation="90" wrapText="1"/>
    </xf>
    <xf numFmtId="1" fontId="2" fillId="0" borderId="43" xfId="0" applyNumberFormat="1" applyFont="1" applyFill="1" applyBorder="1" applyAlignment="1" applyProtection="1">
      <alignment horizontal="center" vertical="center" textRotation="90" wrapText="1"/>
    </xf>
    <xf numFmtId="3" fontId="2" fillId="0" borderId="30" xfId="0" applyNumberFormat="1" applyFont="1" applyFill="1" applyBorder="1" applyAlignment="1" applyProtection="1">
      <alignment horizontal="left"/>
    </xf>
    <xf numFmtId="3" fontId="2" fillId="0" borderId="15" xfId="0" applyNumberFormat="1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4" fillId="0" borderId="46" xfId="0" applyNumberFormat="1" applyFont="1" applyBorder="1" applyAlignment="1" applyProtection="1">
      <alignment horizontal="center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2" fillId="0" borderId="12" xfId="0" applyNumberFormat="1" applyFont="1" applyFill="1" applyBorder="1" applyAlignment="1" applyProtection="1">
      <alignment horizontal="center"/>
      <protection locked="0"/>
    </xf>
    <xf numFmtId="1" fontId="2" fillId="0" borderId="16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/>
    <xf numFmtId="0" fontId="3" fillId="0" borderId="14" xfId="0" applyFont="1" applyBorder="1" applyAlignment="1" applyProtection="1">
      <alignment horizontal="center"/>
    </xf>
    <xf numFmtId="0" fontId="2" fillId="0" borderId="48" xfId="0" applyFont="1" applyFill="1" applyBorder="1" applyAlignment="1" applyProtection="1">
      <alignment horizontal="center"/>
    </xf>
    <xf numFmtId="0" fontId="2" fillId="0" borderId="39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48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42" xfId="0" applyFont="1" applyFill="1" applyBorder="1" applyAlignment="1" applyProtection="1">
      <alignment horizontal="center"/>
    </xf>
    <xf numFmtId="0" fontId="3" fillId="0" borderId="39" xfId="0" applyFont="1" applyFill="1" applyBorder="1" applyAlignment="1" applyProtection="1">
      <alignment horizontal="center"/>
    </xf>
    <xf numFmtId="3" fontId="3" fillId="2" borderId="5" xfId="0" applyNumberFormat="1" applyFont="1" applyFill="1" applyBorder="1" applyAlignment="1" applyProtection="1">
      <alignment horizontal="center"/>
    </xf>
    <xf numFmtId="3" fontId="3" fillId="2" borderId="6" xfId="0" applyNumberFormat="1" applyFont="1" applyFill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center"/>
    </xf>
    <xf numFmtId="0" fontId="2" fillId="0" borderId="49" xfId="0" applyFont="1" applyFill="1" applyBorder="1" applyAlignment="1" applyProtection="1">
      <alignment horizontal="center"/>
    </xf>
    <xf numFmtId="0" fontId="2" fillId="0" borderId="41" xfId="0" applyFont="1" applyFill="1" applyBorder="1" applyAlignment="1" applyProtection="1">
      <alignment horizontal="center"/>
    </xf>
    <xf numFmtId="0" fontId="3" fillId="0" borderId="49" xfId="0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0" borderId="39" xfId="0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/>
    </xf>
    <xf numFmtId="0" fontId="2" fillId="0" borderId="39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 vertical="center"/>
    </xf>
    <xf numFmtId="0" fontId="2" fillId="0" borderId="50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center"/>
    </xf>
    <xf numFmtId="0" fontId="3" fillId="0" borderId="49" xfId="0" applyFont="1" applyFill="1" applyBorder="1" applyAlignment="1" applyProtection="1">
      <alignment horizontal="center"/>
    </xf>
    <xf numFmtId="0" fontId="3" fillId="0" borderId="41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/>
    </xf>
    <xf numFmtId="0" fontId="3" fillId="0" borderId="46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view="pageLayout" topLeftCell="A4" zoomScaleNormal="100" zoomScaleSheetLayoutView="100" workbookViewId="0">
      <selection activeCell="D21" sqref="D21"/>
    </sheetView>
  </sheetViews>
  <sheetFormatPr defaultColWidth="9.140625" defaultRowHeight="12.75" x14ac:dyDescent="0.2"/>
  <cols>
    <col min="1" max="1" width="13.5703125" style="16" bestFit="1" customWidth="1"/>
    <col min="2" max="8" width="6.7109375" style="34" customWidth="1"/>
    <col min="9" max="16384" width="9.140625" style="8"/>
  </cols>
  <sheetData>
    <row r="1" spans="1:8" x14ac:dyDescent="0.2">
      <c r="A1" s="23"/>
      <c r="B1" s="112"/>
      <c r="C1" s="112"/>
      <c r="D1" s="112"/>
      <c r="E1" s="112" t="s">
        <v>27</v>
      </c>
      <c r="F1" s="112"/>
      <c r="G1" s="112"/>
      <c r="H1" s="112"/>
    </row>
    <row r="2" spans="1:8" s="25" customFormat="1" x14ac:dyDescent="0.2">
      <c r="A2" s="24"/>
      <c r="B2" s="113" t="s">
        <v>27</v>
      </c>
      <c r="C2" s="113"/>
      <c r="D2" s="113"/>
      <c r="E2" s="116" t="s">
        <v>28</v>
      </c>
      <c r="F2" s="117"/>
      <c r="G2" s="117"/>
      <c r="H2" s="118"/>
    </row>
    <row r="3" spans="1:8" s="25" customFormat="1" x14ac:dyDescent="0.2">
      <c r="A3" s="26"/>
      <c r="B3" s="114" t="s">
        <v>57</v>
      </c>
      <c r="C3" s="115"/>
      <c r="D3" s="115"/>
      <c r="E3" s="114" t="s">
        <v>26</v>
      </c>
      <c r="F3" s="115"/>
      <c r="G3" s="115"/>
      <c r="H3" s="119"/>
    </row>
    <row r="4" spans="1:8" ht="13.5" customHeight="1" x14ac:dyDescent="0.2">
      <c r="A4" s="27"/>
      <c r="B4" s="2" t="s">
        <v>1</v>
      </c>
      <c r="C4" s="2" t="s">
        <v>1</v>
      </c>
      <c r="D4" s="2" t="s">
        <v>2</v>
      </c>
      <c r="E4" s="2" t="s">
        <v>1</v>
      </c>
      <c r="F4" s="2" t="s">
        <v>1</v>
      </c>
      <c r="G4" s="2" t="s">
        <v>2</v>
      </c>
      <c r="H4" s="2" t="s">
        <v>2</v>
      </c>
    </row>
    <row r="5" spans="1:8" s="9" customFormat="1" ht="79.5" customHeight="1" thickBot="1" x14ac:dyDescent="0.25">
      <c r="A5" s="28" t="s">
        <v>6</v>
      </c>
      <c r="B5" s="5" t="s">
        <v>49</v>
      </c>
      <c r="C5" s="5" t="s">
        <v>58</v>
      </c>
      <c r="D5" s="5" t="s">
        <v>59</v>
      </c>
      <c r="E5" s="82" t="s">
        <v>60</v>
      </c>
      <c r="F5" s="82" t="s">
        <v>61</v>
      </c>
      <c r="G5" s="5" t="s">
        <v>48</v>
      </c>
      <c r="H5" s="5" t="s">
        <v>62</v>
      </c>
    </row>
    <row r="6" spans="1:8" s="13" customFormat="1" ht="13.5" thickBot="1" x14ac:dyDescent="0.25">
      <c r="A6" s="10"/>
      <c r="B6" s="11"/>
      <c r="C6" s="11"/>
      <c r="D6" s="11"/>
      <c r="E6" s="11"/>
      <c r="F6" s="11"/>
      <c r="G6" s="11"/>
      <c r="H6" s="12"/>
    </row>
    <row r="7" spans="1:8" s="13" customFormat="1" x14ac:dyDescent="0.2">
      <c r="A7" s="1" t="s">
        <v>30</v>
      </c>
      <c r="B7" s="29">
        <v>43</v>
      </c>
      <c r="C7" s="19">
        <v>3</v>
      </c>
      <c r="D7" s="40">
        <v>146</v>
      </c>
      <c r="E7" s="29">
        <v>20</v>
      </c>
      <c r="F7" s="19">
        <v>25</v>
      </c>
      <c r="G7" s="29">
        <v>112</v>
      </c>
      <c r="H7" s="40">
        <v>43</v>
      </c>
    </row>
    <row r="8" spans="1:8" s="13" customFormat="1" x14ac:dyDescent="0.2">
      <c r="A8" s="1" t="s">
        <v>46</v>
      </c>
      <c r="B8" s="30">
        <v>37</v>
      </c>
      <c r="C8" s="22">
        <v>5</v>
      </c>
      <c r="D8" s="72">
        <v>171</v>
      </c>
      <c r="E8" s="30">
        <v>15</v>
      </c>
      <c r="F8" s="22">
        <v>25</v>
      </c>
      <c r="G8" s="32">
        <v>148</v>
      </c>
      <c r="H8" s="41">
        <v>37</v>
      </c>
    </row>
    <row r="9" spans="1:8" s="13" customFormat="1" x14ac:dyDescent="0.2">
      <c r="A9" s="1" t="s">
        <v>31</v>
      </c>
      <c r="B9" s="30">
        <v>67</v>
      </c>
      <c r="C9" s="22">
        <v>11</v>
      </c>
      <c r="D9" s="41">
        <v>239</v>
      </c>
      <c r="E9" s="30">
        <v>30</v>
      </c>
      <c r="F9" s="22">
        <v>41</v>
      </c>
      <c r="G9" s="30">
        <v>194</v>
      </c>
      <c r="H9" s="41">
        <v>55</v>
      </c>
    </row>
    <row r="10" spans="1:8" s="13" customFormat="1" x14ac:dyDescent="0.2">
      <c r="A10" s="1" t="s">
        <v>32</v>
      </c>
      <c r="B10" s="30">
        <v>35</v>
      </c>
      <c r="C10" s="22">
        <v>5</v>
      </c>
      <c r="D10" s="41">
        <v>199</v>
      </c>
      <c r="E10" s="30">
        <v>8</v>
      </c>
      <c r="F10" s="22">
        <v>28</v>
      </c>
      <c r="G10" s="30">
        <v>160</v>
      </c>
      <c r="H10" s="41">
        <v>48</v>
      </c>
    </row>
    <row r="11" spans="1:8" s="13" customFormat="1" x14ac:dyDescent="0.2">
      <c r="A11" s="1" t="s">
        <v>33</v>
      </c>
      <c r="B11" s="30">
        <v>47</v>
      </c>
      <c r="C11" s="22">
        <v>15</v>
      </c>
      <c r="D11" s="41">
        <v>378</v>
      </c>
      <c r="E11" s="30">
        <v>16</v>
      </c>
      <c r="F11" s="22">
        <v>40</v>
      </c>
      <c r="G11" s="30">
        <v>332</v>
      </c>
      <c r="H11" s="41">
        <v>73</v>
      </c>
    </row>
    <row r="12" spans="1:8" s="13" customFormat="1" x14ac:dyDescent="0.2">
      <c r="A12" s="1" t="s">
        <v>34</v>
      </c>
      <c r="B12" s="30">
        <v>63</v>
      </c>
      <c r="C12" s="22">
        <v>12</v>
      </c>
      <c r="D12" s="41">
        <v>400</v>
      </c>
      <c r="E12" s="30">
        <v>34</v>
      </c>
      <c r="F12" s="22">
        <v>36</v>
      </c>
      <c r="G12" s="30">
        <v>339</v>
      </c>
      <c r="H12" s="41">
        <v>73</v>
      </c>
    </row>
    <row r="13" spans="1:8" s="13" customFormat="1" x14ac:dyDescent="0.2">
      <c r="A13" s="1" t="s">
        <v>35</v>
      </c>
      <c r="B13" s="30">
        <v>60</v>
      </c>
      <c r="C13" s="22">
        <v>6</v>
      </c>
      <c r="D13" s="41">
        <v>369</v>
      </c>
      <c r="E13" s="30">
        <v>31</v>
      </c>
      <c r="F13" s="22">
        <v>29</v>
      </c>
      <c r="G13" s="30">
        <v>319</v>
      </c>
      <c r="H13" s="41">
        <v>59</v>
      </c>
    </row>
    <row r="14" spans="1:8" s="13" customFormat="1" x14ac:dyDescent="0.2">
      <c r="A14" s="1" t="s">
        <v>36</v>
      </c>
      <c r="B14" s="30">
        <v>45</v>
      </c>
      <c r="C14" s="22">
        <v>16</v>
      </c>
      <c r="D14" s="41">
        <v>340</v>
      </c>
      <c r="E14" s="30">
        <v>15</v>
      </c>
      <c r="F14" s="22">
        <v>42</v>
      </c>
      <c r="G14" s="30">
        <v>310</v>
      </c>
      <c r="H14" s="41">
        <v>59</v>
      </c>
    </row>
    <row r="15" spans="1:8" s="13" customFormat="1" x14ac:dyDescent="0.2">
      <c r="A15" s="1" t="s">
        <v>37</v>
      </c>
      <c r="B15" s="30">
        <v>48</v>
      </c>
      <c r="C15" s="22">
        <v>8</v>
      </c>
      <c r="D15" s="41">
        <v>334</v>
      </c>
      <c r="E15" s="30">
        <v>19</v>
      </c>
      <c r="F15" s="22">
        <v>32</v>
      </c>
      <c r="G15" s="30">
        <v>294</v>
      </c>
      <c r="H15" s="41">
        <v>64</v>
      </c>
    </row>
    <row r="16" spans="1:8" s="31" customFormat="1" x14ac:dyDescent="0.2">
      <c r="A16" s="1" t="s">
        <v>38</v>
      </c>
      <c r="B16" s="30">
        <v>34</v>
      </c>
      <c r="C16" s="22">
        <v>6</v>
      </c>
      <c r="D16" s="41">
        <v>307</v>
      </c>
      <c r="E16" s="30">
        <v>11</v>
      </c>
      <c r="F16" s="22">
        <v>25</v>
      </c>
      <c r="G16" s="30">
        <v>269</v>
      </c>
      <c r="H16" s="41">
        <v>46</v>
      </c>
    </row>
    <row r="17" spans="1:8" s="31" customFormat="1" x14ac:dyDescent="0.2">
      <c r="A17" s="1" t="s">
        <v>39</v>
      </c>
      <c r="B17" s="30">
        <v>48</v>
      </c>
      <c r="C17" s="22">
        <v>4</v>
      </c>
      <c r="D17" s="41">
        <v>343</v>
      </c>
      <c r="E17" s="30">
        <v>13</v>
      </c>
      <c r="F17" s="22">
        <v>35</v>
      </c>
      <c r="G17" s="30">
        <v>295</v>
      </c>
      <c r="H17" s="41">
        <v>67</v>
      </c>
    </row>
    <row r="18" spans="1:8" s="31" customFormat="1" x14ac:dyDescent="0.2">
      <c r="A18" s="1" t="s">
        <v>40</v>
      </c>
      <c r="B18" s="30">
        <v>38</v>
      </c>
      <c r="C18" s="22">
        <v>3</v>
      </c>
      <c r="D18" s="41">
        <v>214</v>
      </c>
      <c r="E18" s="30">
        <v>17</v>
      </c>
      <c r="F18" s="22">
        <v>21</v>
      </c>
      <c r="G18" s="30">
        <v>190</v>
      </c>
      <c r="H18" s="41">
        <v>32</v>
      </c>
    </row>
    <row r="19" spans="1:8" s="31" customFormat="1" x14ac:dyDescent="0.2">
      <c r="A19" s="1" t="s">
        <v>41</v>
      </c>
      <c r="B19" s="30">
        <v>6</v>
      </c>
      <c r="C19" s="22">
        <v>1</v>
      </c>
      <c r="D19" s="41">
        <v>45</v>
      </c>
      <c r="E19" s="30">
        <v>1</v>
      </c>
      <c r="F19" s="22">
        <v>5</v>
      </c>
      <c r="G19" s="30">
        <v>41</v>
      </c>
      <c r="H19" s="41">
        <v>8</v>
      </c>
    </row>
    <row r="20" spans="1:8" s="31" customFormat="1" x14ac:dyDescent="0.2">
      <c r="A20" s="1" t="s">
        <v>56</v>
      </c>
      <c r="B20" s="30"/>
      <c r="C20" s="76"/>
      <c r="D20" s="81"/>
      <c r="E20" s="30"/>
      <c r="F20" s="76"/>
      <c r="G20" s="105"/>
      <c r="H20" s="41"/>
    </row>
    <row r="21" spans="1:8" x14ac:dyDescent="0.2">
      <c r="A21" s="6" t="s">
        <v>0</v>
      </c>
      <c r="B21" s="17">
        <f t="shared" ref="B21:H21" si="0">SUM(B7:B20)</f>
        <v>571</v>
      </c>
      <c r="C21" s="17">
        <f t="shared" si="0"/>
        <v>95</v>
      </c>
      <c r="D21" s="17">
        <f t="shared" si="0"/>
        <v>3485</v>
      </c>
      <c r="E21" s="17">
        <f t="shared" si="0"/>
        <v>230</v>
      </c>
      <c r="F21" s="17">
        <f t="shared" si="0"/>
        <v>384</v>
      </c>
      <c r="G21" s="17">
        <f t="shared" si="0"/>
        <v>3003</v>
      </c>
      <c r="H21" s="17">
        <f t="shared" si="0"/>
        <v>664</v>
      </c>
    </row>
    <row r="22" spans="1:8" x14ac:dyDescent="0.2">
      <c r="A22" s="33"/>
      <c r="B22" s="45"/>
      <c r="C22" s="45"/>
      <c r="D22" s="45"/>
      <c r="E22" s="45"/>
      <c r="F22" s="45"/>
      <c r="G22" s="45"/>
      <c r="H22" s="45"/>
    </row>
  </sheetData>
  <sheetProtection selectLockedCells="1"/>
  <mergeCells count="6">
    <mergeCell ref="B1:D1"/>
    <mergeCell ref="B2:D2"/>
    <mergeCell ref="B3:D3"/>
    <mergeCell ref="E1:H1"/>
    <mergeCell ref="E2:H2"/>
    <mergeCell ref="E3:H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&amp;C&amp;"Helv,Bold"GEM COUNTY RESULTS
PRIMARY ELECTION    MAY 19, 2020
UNOFFICIAL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tabSelected="1" zoomScaleNormal="100" zoomScaleSheetLayoutView="100" workbookViewId="0">
      <selection activeCell="C5" sqref="C5:E5"/>
    </sheetView>
  </sheetViews>
  <sheetFormatPr defaultColWidth="9.140625" defaultRowHeight="12.75" x14ac:dyDescent="0.2"/>
  <cols>
    <col min="1" max="1" width="13.5703125" style="16" bestFit="1" customWidth="1"/>
    <col min="2" max="2" width="14.7109375" style="8" bestFit="1" customWidth="1"/>
    <col min="3" max="3" width="14.7109375" style="8" customWidth="1"/>
    <col min="4" max="4" width="16.42578125" style="8" customWidth="1"/>
    <col min="5" max="7" width="8.5703125" style="8" customWidth="1"/>
    <col min="8" max="16384" width="9.140625" style="8"/>
  </cols>
  <sheetData>
    <row r="1" spans="1:7" x14ac:dyDescent="0.2">
      <c r="A1" s="70"/>
      <c r="B1" s="125" t="s">
        <v>13</v>
      </c>
      <c r="C1" s="126"/>
      <c r="D1" s="80" t="s">
        <v>9</v>
      </c>
      <c r="E1" s="123"/>
      <c r="F1" s="123"/>
      <c r="G1" s="124"/>
    </row>
    <row r="2" spans="1:7" x14ac:dyDescent="0.2">
      <c r="A2" s="71"/>
      <c r="B2" s="127" t="s">
        <v>10</v>
      </c>
      <c r="C2" s="128"/>
      <c r="D2" s="77" t="s">
        <v>15</v>
      </c>
      <c r="E2" s="117" t="s">
        <v>4</v>
      </c>
      <c r="F2" s="117"/>
      <c r="G2" s="118"/>
    </row>
    <row r="3" spans="1:7" s="25" customFormat="1" x14ac:dyDescent="0.2">
      <c r="A3" s="24"/>
      <c r="B3" s="86" t="s">
        <v>14</v>
      </c>
      <c r="C3" s="83" t="s">
        <v>14</v>
      </c>
      <c r="D3" s="83" t="s">
        <v>14</v>
      </c>
      <c r="E3" s="117" t="s">
        <v>5</v>
      </c>
      <c r="F3" s="117"/>
      <c r="G3" s="118"/>
    </row>
    <row r="4" spans="1:7" ht="13.5" customHeight="1" x14ac:dyDescent="0.2">
      <c r="A4" s="71"/>
      <c r="B4" s="87" t="s">
        <v>64</v>
      </c>
      <c r="C4" s="83" t="s">
        <v>63</v>
      </c>
      <c r="D4" s="83" t="s">
        <v>65</v>
      </c>
      <c r="E4" s="129"/>
      <c r="F4" s="129"/>
      <c r="G4" s="130"/>
    </row>
    <row r="5" spans="1:7" ht="13.5" customHeight="1" x14ac:dyDescent="0.2">
      <c r="A5" s="71"/>
      <c r="B5" s="83"/>
      <c r="C5" s="131"/>
      <c r="D5" s="132"/>
      <c r="E5" s="132"/>
      <c r="F5" s="110"/>
      <c r="G5" s="111"/>
    </row>
    <row r="6" spans="1:7" s="65" customFormat="1" ht="88.15" customHeight="1" thickBot="1" x14ac:dyDescent="0.25">
      <c r="A6" s="88" t="s">
        <v>6</v>
      </c>
      <c r="B6" s="84" t="s">
        <v>64</v>
      </c>
      <c r="C6" s="84" t="s">
        <v>63</v>
      </c>
      <c r="D6" s="84" t="s">
        <v>65</v>
      </c>
      <c r="E6" s="5" t="s">
        <v>16</v>
      </c>
      <c r="F6" s="5" t="s">
        <v>17</v>
      </c>
      <c r="G6" s="4" t="s">
        <v>11</v>
      </c>
    </row>
    <row r="7" spans="1:7" s="13" customFormat="1" ht="13.5" thickBot="1" x14ac:dyDescent="0.25">
      <c r="A7" s="120"/>
      <c r="B7" s="121"/>
      <c r="C7" s="121"/>
      <c r="D7" s="121"/>
      <c r="E7" s="121"/>
      <c r="F7" s="121"/>
      <c r="G7" s="122"/>
    </row>
    <row r="8" spans="1:7" s="13" customFormat="1" x14ac:dyDescent="0.2">
      <c r="A8" s="89" t="s">
        <v>30</v>
      </c>
      <c r="B8" s="40">
        <v>177</v>
      </c>
      <c r="C8" s="40">
        <v>169</v>
      </c>
      <c r="D8" s="40">
        <v>175</v>
      </c>
      <c r="E8" s="38">
        <v>683</v>
      </c>
      <c r="F8" s="19">
        <v>213</v>
      </c>
      <c r="G8" s="20">
        <f t="shared" ref="G8:G21" si="0">IF(F8&lt;&gt;0,F8/E8,"")</f>
        <v>0.31185944363103951</v>
      </c>
    </row>
    <row r="9" spans="1:7" s="13" customFormat="1" x14ac:dyDescent="0.2">
      <c r="A9" s="90" t="s">
        <v>46</v>
      </c>
      <c r="B9" s="41">
        <v>202</v>
      </c>
      <c r="C9" s="41">
        <v>196</v>
      </c>
      <c r="D9" s="41">
        <v>202</v>
      </c>
      <c r="E9" s="39">
        <v>650</v>
      </c>
      <c r="F9" s="22">
        <v>247</v>
      </c>
      <c r="G9" s="20">
        <f t="shared" si="0"/>
        <v>0.38</v>
      </c>
    </row>
    <row r="10" spans="1:7" s="13" customFormat="1" x14ac:dyDescent="0.2">
      <c r="A10" s="90" t="s">
        <v>31</v>
      </c>
      <c r="B10" s="41">
        <v>282</v>
      </c>
      <c r="C10" s="41">
        <v>278</v>
      </c>
      <c r="D10" s="41">
        <v>281</v>
      </c>
      <c r="E10" s="39">
        <v>852</v>
      </c>
      <c r="F10" s="22">
        <v>349</v>
      </c>
      <c r="G10" s="20">
        <f t="shared" si="0"/>
        <v>0.40962441314553988</v>
      </c>
    </row>
    <row r="11" spans="1:7" s="13" customFormat="1" x14ac:dyDescent="0.2">
      <c r="A11" s="90" t="s">
        <v>32</v>
      </c>
      <c r="B11" s="41">
        <v>225</v>
      </c>
      <c r="C11" s="41">
        <v>222</v>
      </c>
      <c r="D11" s="41">
        <v>222</v>
      </c>
      <c r="E11" s="39">
        <v>760</v>
      </c>
      <c r="F11" s="22">
        <v>257</v>
      </c>
      <c r="G11" s="20">
        <f t="shared" si="0"/>
        <v>0.3381578947368421</v>
      </c>
    </row>
    <row r="12" spans="1:7" s="13" customFormat="1" x14ac:dyDescent="0.2">
      <c r="A12" s="90" t="s">
        <v>33</v>
      </c>
      <c r="B12" s="41">
        <v>375</v>
      </c>
      <c r="C12" s="41">
        <v>368</v>
      </c>
      <c r="D12" s="41">
        <v>377</v>
      </c>
      <c r="E12" s="39">
        <v>1122</v>
      </c>
      <c r="F12" s="22">
        <v>486</v>
      </c>
      <c r="G12" s="20">
        <f t="shared" si="0"/>
        <v>0.43315508021390375</v>
      </c>
    </row>
    <row r="13" spans="1:7" s="13" customFormat="1" x14ac:dyDescent="0.2">
      <c r="A13" s="90" t="s">
        <v>34</v>
      </c>
      <c r="B13" s="41">
        <v>427</v>
      </c>
      <c r="C13" s="41">
        <v>428</v>
      </c>
      <c r="D13" s="41">
        <v>422</v>
      </c>
      <c r="E13" s="39">
        <v>1108</v>
      </c>
      <c r="F13" s="22">
        <v>521</v>
      </c>
      <c r="G13" s="20">
        <f t="shared" si="0"/>
        <v>0.47021660649819497</v>
      </c>
    </row>
    <row r="14" spans="1:7" s="13" customFormat="1" x14ac:dyDescent="0.2">
      <c r="A14" s="90" t="s">
        <v>35</v>
      </c>
      <c r="B14" s="41">
        <v>394</v>
      </c>
      <c r="C14" s="41">
        <v>391</v>
      </c>
      <c r="D14" s="41">
        <v>393</v>
      </c>
      <c r="E14" s="39">
        <v>972</v>
      </c>
      <c r="F14" s="22">
        <v>473</v>
      </c>
      <c r="G14" s="20">
        <f t="shared" si="0"/>
        <v>0.48662551440329216</v>
      </c>
    </row>
    <row r="15" spans="1:7" s="13" customFormat="1" x14ac:dyDescent="0.2">
      <c r="A15" s="90" t="s">
        <v>36</v>
      </c>
      <c r="B15" s="41">
        <v>346</v>
      </c>
      <c r="C15" s="41">
        <v>349</v>
      </c>
      <c r="D15" s="41">
        <v>349</v>
      </c>
      <c r="E15" s="39">
        <v>1000</v>
      </c>
      <c r="F15" s="22">
        <v>446</v>
      </c>
      <c r="G15" s="20">
        <f t="shared" si="0"/>
        <v>0.44600000000000001</v>
      </c>
    </row>
    <row r="16" spans="1:7" s="13" customFormat="1" x14ac:dyDescent="0.2">
      <c r="A16" s="90" t="s">
        <v>37</v>
      </c>
      <c r="B16" s="41">
        <v>336</v>
      </c>
      <c r="C16" s="41">
        <v>336</v>
      </c>
      <c r="D16" s="41">
        <v>334</v>
      </c>
      <c r="E16" s="39">
        <v>819</v>
      </c>
      <c r="F16" s="22">
        <v>431</v>
      </c>
      <c r="G16" s="20">
        <f t="shared" si="0"/>
        <v>0.52625152625152627</v>
      </c>
    </row>
    <row r="17" spans="1:7" s="31" customFormat="1" x14ac:dyDescent="0.2">
      <c r="A17" s="90" t="s">
        <v>38</v>
      </c>
      <c r="B17" s="41">
        <v>290</v>
      </c>
      <c r="C17" s="41">
        <v>291</v>
      </c>
      <c r="D17" s="41">
        <v>291</v>
      </c>
      <c r="E17" s="39">
        <v>752</v>
      </c>
      <c r="F17" s="22">
        <v>367</v>
      </c>
      <c r="G17" s="20">
        <f t="shared" si="0"/>
        <v>0.48803191489361702</v>
      </c>
    </row>
    <row r="18" spans="1:7" s="31" customFormat="1" x14ac:dyDescent="0.2">
      <c r="A18" s="90" t="s">
        <v>39</v>
      </c>
      <c r="B18" s="41">
        <v>327</v>
      </c>
      <c r="C18" s="41">
        <v>328</v>
      </c>
      <c r="D18" s="41">
        <v>331</v>
      </c>
      <c r="E18" s="39">
        <v>812</v>
      </c>
      <c r="F18" s="22">
        <v>439</v>
      </c>
      <c r="G18" s="20">
        <f t="shared" si="0"/>
        <v>0.54064039408866993</v>
      </c>
    </row>
    <row r="19" spans="1:7" s="31" customFormat="1" x14ac:dyDescent="0.2">
      <c r="A19" s="90" t="s">
        <v>40</v>
      </c>
      <c r="B19" s="41">
        <v>220</v>
      </c>
      <c r="C19" s="41">
        <v>218</v>
      </c>
      <c r="D19" s="41">
        <v>218</v>
      </c>
      <c r="E19" s="39">
        <v>583</v>
      </c>
      <c r="F19" s="22">
        <v>275</v>
      </c>
      <c r="G19" s="20">
        <f t="shared" si="0"/>
        <v>0.47169811320754718</v>
      </c>
    </row>
    <row r="20" spans="1:7" s="31" customFormat="1" x14ac:dyDescent="0.2">
      <c r="A20" s="90" t="s">
        <v>41</v>
      </c>
      <c r="B20" s="72">
        <v>50</v>
      </c>
      <c r="C20" s="41">
        <v>49</v>
      </c>
      <c r="D20" s="41">
        <v>50</v>
      </c>
      <c r="E20" s="39">
        <v>104</v>
      </c>
      <c r="F20" s="22">
        <v>56</v>
      </c>
      <c r="G20" s="20">
        <f t="shared" si="0"/>
        <v>0.53846153846153844</v>
      </c>
    </row>
    <row r="21" spans="1:7" s="31" customFormat="1" x14ac:dyDescent="0.2">
      <c r="A21" s="90" t="s">
        <v>56</v>
      </c>
      <c r="B21" s="73"/>
      <c r="C21" s="85"/>
      <c r="D21" s="81"/>
      <c r="E21" s="68" t="s">
        <v>81</v>
      </c>
      <c r="F21" s="22"/>
      <c r="G21" s="69" t="str">
        <f t="shared" si="0"/>
        <v/>
      </c>
    </row>
    <row r="22" spans="1:7" x14ac:dyDescent="0.2">
      <c r="A22" s="6" t="s">
        <v>0</v>
      </c>
      <c r="B22" s="46">
        <f t="shared" ref="B22:F22" si="1">SUM(B8:B21)</f>
        <v>3651</v>
      </c>
      <c r="C22" s="46">
        <f t="shared" si="1"/>
        <v>3623</v>
      </c>
      <c r="D22" s="17">
        <f t="shared" si="1"/>
        <v>3645</v>
      </c>
      <c r="E22" s="17">
        <f t="shared" si="1"/>
        <v>10217</v>
      </c>
      <c r="F22" s="17">
        <f t="shared" si="1"/>
        <v>4560</v>
      </c>
      <c r="G22" s="66">
        <f>IF(F22&lt;&gt;0,F22/E22,"")</f>
        <v>0.44631496525398845</v>
      </c>
    </row>
    <row r="23" spans="1:7" x14ac:dyDescent="0.2">
      <c r="A23" s="33"/>
    </row>
  </sheetData>
  <sheetProtection selectLockedCells="1"/>
  <mergeCells count="8">
    <mergeCell ref="A7:G7"/>
    <mergeCell ref="E3:G3"/>
    <mergeCell ref="E1:G1"/>
    <mergeCell ref="E2:G2"/>
    <mergeCell ref="B1:C1"/>
    <mergeCell ref="B2:C2"/>
    <mergeCell ref="E4:G4"/>
    <mergeCell ref="C5:E5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&amp;C&amp;"Helv,Bold"GEM COUNTY RESULTS
PRIMARY ELECTION    MAY 19, 2020
UNOFFICIAL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topLeftCell="A2" zoomScaleNormal="100" zoomScaleSheetLayoutView="100" workbookViewId="0">
      <selection activeCell="E22" sqref="E22"/>
    </sheetView>
  </sheetViews>
  <sheetFormatPr defaultColWidth="9.140625" defaultRowHeight="12.75" x14ac:dyDescent="0.2"/>
  <cols>
    <col min="1" max="1" width="13.42578125" style="16" bestFit="1" customWidth="1"/>
    <col min="2" max="2" width="7.7109375" style="16" customWidth="1"/>
    <col min="3" max="3" width="8.5703125" style="8" customWidth="1"/>
    <col min="4" max="4" width="8.7109375" style="8" customWidth="1"/>
    <col min="5" max="5" width="8.140625" style="8" bestFit="1" customWidth="1"/>
    <col min="6" max="6" width="8.140625" style="8" customWidth="1"/>
    <col min="7" max="8" width="8.28515625" style="8" customWidth="1"/>
    <col min="9" max="9" width="8.5703125" style="8" customWidth="1"/>
    <col min="10" max="10" width="11.85546875" style="8" bestFit="1" customWidth="1"/>
    <col min="11" max="11" width="11.85546875" style="8" customWidth="1"/>
    <col min="12" max="12" width="12.140625" style="8" bestFit="1" customWidth="1"/>
    <col min="13" max="13" width="10.7109375" style="8" bestFit="1" customWidth="1"/>
    <col min="14" max="14" width="10.42578125" style="8" bestFit="1" customWidth="1"/>
    <col min="15" max="15" width="9.7109375" style="8" bestFit="1" customWidth="1"/>
    <col min="16" max="16" width="13.28515625" style="8" bestFit="1" customWidth="1"/>
    <col min="17" max="17" width="10" style="8" bestFit="1" customWidth="1"/>
    <col min="18" max="16384" width="9.140625" style="8"/>
  </cols>
  <sheetData>
    <row r="1" spans="1:12" ht="13.9" hidden="1" customHeight="1" x14ac:dyDescent="0.2">
      <c r="A1" s="23"/>
      <c r="B1" s="133"/>
      <c r="C1" s="123"/>
      <c r="D1" s="123"/>
      <c r="E1" s="123"/>
      <c r="F1" s="124"/>
      <c r="G1" s="112" t="s">
        <v>18</v>
      </c>
      <c r="H1" s="112"/>
      <c r="I1" s="112"/>
      <c r="J1" s="97"/>
      <c r="K1" s="109"/>
      <c r="L1" s="42" t="s">
        <v>18</v>
      </c>
    </row>
    <row r="2" spans="1:12" s="25" customFormat="1" x14ac:dyDescent="0.2">
      <c r="A2" s="108"/>
      <c r="B2" s="139" t="s">
        <v>42</v>
      </c>
      <c r="C2" s="140"/>
      <c r="D2" s="140"/>
      <c r="E2" s="140"/>
      <c r="F2" s="141"/>
      <c r="G2" s="136" t="s">
        <v>19</v>
      </c>
      <c r="H2" s="137"/>
      <c r="I2" s="138"/>
      <c r="J2" s="136" t="s">
        <v>18</v>
      </c>
      <c r="K2" s="143"/>
      <c r="L2" s="107" t="s">
        <v>72</v>
      </c>
    </row>
    <row r="3" spans="1:12" s="25" customFormat="1" x14ac:dyDescent="0.2">
      <c r="A3" s="26"/>
      <c r="B3" s="136" t="s">
        <v>12</v>
      </c>
      <c r="C3" s="138"/>
      <c r="D3" s="79" t="s">
        <v>7</v>
      </c>
      <c r="E3" s="134" t="s">
        <v>8</v>
      </c>
      <c r="F3" s="135"/>
      <c r="G3" s="139" t="s">
        <v>29</v>
      </c>
      <c r="H3" s="142"/>
      <c r="I3" s="96" t="s">
        <v>68</v>
      </c>
      <c r="J3" s="114" t="s">
        <v>70</v>
      </c>
      <c r="K3" s="144"/>
      <c r="L3" s="78" t="s">
        <v>3</v>
      </c>
    </row>
    <row r="4" spans="1:12" s="26" customFormat="1" x14ac:dyDescent="0.2"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9"/>
    </row>
    <row r="5" spans="1:12" x14ac:dyDescent="0.2">
      <c r="A5" s="7"/>
      <c r="B5" s="91" t="s">
        <v>2</v>
      </c>
      <c r="C5" s="2" t="s">
        <v>2</v>
      </c>
      <c r="D5" s="2" t="s">
        <v>2</v>
      </c>
      <c r="E5" s="2" t="s">
        <v>2</v>
      </c>
      <c r="F5" s="2" t="s">
        <v>2</v>
      </c>
      <c r="G5" s="2" t="s">
        <v>2</v>
      </c>
      <c r="H5" s="3" t="s">
        <v>78</v>
      </c>
      <c r="I5" s="3" t="s">
        <v>2</v>
      </c>
      <c r="J5" s="2" t="s">
        <v>2</v>
      </c>
      <c r="K5" s="2" t="s">
        <v>78</v>
      </c>
      <c r="L5" s="104" t="s">
        <v>2</v>
      </c>
    </row>
    <row r="6" spans="1:12" s="9" customFormat="1" ht="88.15" customHeight="1" thickBot="1" x14ac:dyDescent="0.25">
      <c r="A6" s="35" t="s">
        <v>6</v>
      </c>
      <c r="B6" s="92" t="s">
        <v>50</v>
      </c>
      <c r="C6" s="92" t="s">
        <v>66</v>
      </c>
      <c r="D6" s="93" t="s">
        <v>43</v>
      </c>
      <c r="E6" s="92" t="s">
        <v>51</v>
      </c>
      <c r="F6" s="103" t="s">
        <v>67</v>
      </c>
      <c r="G6" s="92" t="s">
        <v>44</v>
      </c>
      <c r="H6" s="92" t="s">
        <v>79</v>
      </c>
      <c r="I6" s="103" t="s">
        <v>69</v>
      </c>
      <c r="J6" s="103" t="s">
        <v>71</v>
      </c>
      <c r="K6" s="103" t="s">
        <v>80</v>
      </c>
      <c r="L6" s="103" t="s">
        <v>73</v>
      </c>
    </row>
    <row r="7" spans="1:12" s="13" customFormat="1" ht="12.75" customHeight="1" thickBot="1" x14ac:dyDescent="0.25">
      <c r="A7" s="120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2" s="13" customFormat="1" x14ac:dyDescent="0.2">
      <c r="A8" s="1" t="s">
        <v>30</v>
      </c>
      <c r="B8" s="94">
        <v>62</v>
      </c>
      <c r="C8" s="19">
        <v>94</v>
      </c>
      <c r="D8" s="40">
        <v>141</v>
      </c>
      <c r="E8" s="29">
        <v>90</v>
      </c>
      <c r="F8" s="40">
        <v>64</v>
      </c>
      <c r="G8" s="18">
        <v>137</v>
      </c>
      <c r="H8" s="18">
        <v>2</v>
      </c>
      <c r="I8" s="49">
        <v>139</v>
      </c>
      <c r="J8" s="101">
        <v>143</v>
      </c>
      <c r="K8" s="101">
        <v>2</v>
      </c>
      <c r="L8" s="40">
        <v>142</v>
      </c>
    </row>
    <row r="9" spans="1:12" s="13" customFormat="1" x14ac:dyDescent="0.2">
      <c r="A9" s="1" t="s">
        <v>46</v>
      </c>
      <c r="B9" s="1">
        <v>80</v>
      </c>
      <c r="C9" s="22">
        <v>114</v>
      </c>
      <c r="D9" s="41">
        <v>170</v>
      </c>
      <c r="E9" s="30">
        <v>104</v>
      </c>
      <c r="F9" s="41">
        <v>83</v>
      </c>
      <c r="G9" s="21">
        <v>163</v>
      </c>
      <c r="H9" s="21">
        <v>2</v>
      </c>
      <c r="I9" s="50">
        <v>170</v>
      </c>
      <c r="J9" s="102">
        <v>171</v>
      </c>
      <c r="K9" s="102">
        <v>3</v>
      </c>
      <c r="L9" s="41">
        <v>170</v>
      </c>
    </row>
    <row r="10" spans="1:12" s="13" customFormat="1" x14ac:dyDescent="0.2">
      <c r="A10" s="1" t="s">
        <v>31</v>
      </c>
      <c r="B10" s="1">
        <v>126</v>
      </c>
      <c r="C10" s="22">
        <v>132</v>
      </c>
      <c r="D10" s="41">
        <v>234</v>
      </c>
      <c r="E10" s="30">
        <v>166</v>
      </c>
      <c r="F10" s="41">
        <v>88</v>
      </c>
      <c r="G10" s="21">
        <v>229</v>
      </c>
      <c r="H10" s="21">
        <v>0</v>
      </c>
      <c r="I10" s="50">
        <v>241</v>
      </c>
      <c r="J10" s="102">
        <v>229</v>
      </c>
      <c r="K10" s="102">
        <v>3</v>
      </c>
      <c r="L10" s="41">
        <v>223</v>
      </c>
    </row>
    <row r="11" spans="1:12" s="13" customFormat="1" x14ac:dyDescent="0.2">
      <c r="A11" s="1" t="s">
        <v>32</v>
      </c>
      <c r="B11" s="1">
        <v>104</v>
      </c>
      <c r="C11" s="22">
        <v>106</v>
      </c>
      <c r="D11" s="41">
        <v>192</v>
      </c>
      <c r="E11" s="30">
        <v>139</v>
      </c>
      <c r="F11" s="41">
        <v>70</v>
      </c>
      <c r="G11" s="21">
        <v>191</v>
      </c>
      <c r="H11" s="21">
        <v>4</v>
      </c>
      <c r="I11" s="50">
        <v>195</v>
      </c>
      <c r="J11" s="102">
        <v>198</v>
      </c>
      <c r="K11" s="102">
        <v>4</v>
      </c>
      <c r="L11" s="41">
        <v>194</v>
      </c>
    </row>
    <row r="12" spans="1:12" s="13" customFormat="1" x14ac:dyDescent="0.2">
      <c r="A12" s="1" t="s">
        <v>33</v>
      </c>
      <c r="B12" s="1">
        <v>184</v>
      </c>
      <c r="C12" s="22">
        <v>221</v>
      </c>
      <c r="D12" s="41">
        <v>349</v>
      </c>
      <c r="E12" s="30">
        <v>265</v>
      </c>
      <c r="F12" s="41">
        <v>145</v>
      </c>
      <c r="G12" s="21">
        <v>336</v>
      </c>
      <c r="H12" s="21">
        <v>2</v>
      </c>
      <c r="I12" s="50">
        <v>350</v>
      </c>
      <c r="J12" s="102">
        <v>338</v>
      </c>
      <c r="K12" s="102">
        <v>3</v>
      </c>
      <c r="L12" s="41">
        <v>344</v>
      </c>
    </row>
    <row r="13" spans="1:12" s="13" customFormat="1" x14ac:dyDescent="0.2">
      <c r="A13" s="1" t="s">
        <v>34</v>
      </c>
      <c r="B13" s="1">
        <v>197</v>
      </c>
      <c r="C13" s="22">
        <v>225</v>
      </c>
      <c r="D13" s="41">
        <v>381</v>
      </c>
      <c r="E13" s="30">
        <v>268</v>
      </c>
      <c r="F13" s="41">
        <v>156</v>
      </c>
      <c r="G13" s="21">
        <v>369</v>
      </c>
      <c r="H13" s="21">
        <v>2</v>
      </c>
      <c r="I13" s="50">
        <v>373</v>
      </c>
      <c r="J13" s="102">
        <v>367</v>
      </c>
      <c r="K13" s="102">
        <v>9</v>
      </c>
      <c r="L13" s="41">
        <v>371</v>
      </c>
    </row>
    <row r="14" spans="1:12" s="13" customFormat="1" x14ac:dyDescent="0.2">
      <c r="A14" s="1" t="s">
        <v>35</v>
      </c>
      <c r="B14" s="1">
        <v>183</v>
      </c>
      <c r="C14" s="22">
        <v>203</v>
      </c>
      <c r="D14" s="41">
        <v>341</v>
      </c>
      <c r="E14" s="30">
        <v>249</v>
      </c>
      <c r="F14" s="41">
        <v>126</v>
      </c>
      <c r="G14" s="21">
        <v>337</v>
      </c>
      <c r="H14" s="21">
        <v>1</v>
      </c>
      <c r="I14" s="50">
        <v>350</v>
      </c>
      <c r="J14" s="102">
        <v>346</v>
      </c>
      <c r="K14" s="102">
        <v>0</v>
      </c>
      <c r="L14" s="41">
        <v>346</v>
      </c>
    </row>
    <row r="15" spans="1:12" s="13" customFormat="1" x14ac:dyDescent="0.2">
      <c r="A15" s="1" t="s">
        <v>36</v>
      </c>
      <c r="B15" s="1">
        <v>152</v>
      </c>
      <c r="C15" s="22">
        <v>212</v>
      </c>
      <c r="D15" s="41">
        <v>324</v>
      </c>
      <c r="E15" s="30">
        <v>252</v>
      </c>
      <c r="F15" s="41">
        <v>104</v>
      </c>
      <c r="G15" s="21">
        <v>315</v>
      </c>
      <c r="H15" s="21">
        <v>0</v>
      </c>
      <c r="I15" s="50">
        <v>314</v>
      </c>
      <c r="J15" s="102">
        <v>312</v>
      </c>
      <c r="K15" s="102">
        <v>0</v>
      </c>
      <c r="L15" s="41">
        <v>306</v>
      </c>
    </row>
    <row r="16" spans="1:12" s="13" customFormat="1" x14ac:dyDescent="0.2">
      <c r="A16" s="1" t="s">
        <v>37</v>
      </c>
      <c r="B16" s="1">
        <v>121</v>
      </c>
      <c r="C16" s="74">
        <v>244</v>
      </c>
      <c r="D16" s="72">
        <v>323</v>
      </c>
      <c r="E16" s="32">
        <v>257</v>
      </c>
      <c r="F16" s="72">
        <v>102</v>
      </c>
      <c r="G16" s="43">
        <v>300</v>
      </c>
      <c r="H16" s="43">
        <v>0</v>
      </c>
      <c r="I16" s="98">
        <v>307</v>
      </c>
      <c r="J16" s="102">
        <v>301</v>
      </c>
      <c r="K16" s="102">
        <v>6</v>
      </c>
      <c r="L16" s="41">
        <v>309</v>
      </c>
    </row>
    <row r="17" spans="1:12" s="13" customFormat="1" x14ac:dyDescent="0.2">
      <c r="A17" s="1" t="s">
        <v>38</v>
      </c>
      <c r="B17" s="1">
        <v>123</v>
      </c>
      <c r="C17" s="74">
        <v>196</v>
      </c>
      <c r="D17" s="72">
        <v>286</v>
      </c>
      <c r="E17" s="32">
        <v>218</v>
      </c>
      <c r="F17" s="41">
        <v>99</v>
      </c>
      <c r="G17" s="21">
        <v>276</v>
      </c>
      <c r="H17" s="21">
        <v>2</v>
      </c>
      <c r="I17" s="98">
        <v>292</v>
      </c>
      <c r="J17" s="102">
        <v>285</v>
      </c>
      <c r="K17" s="102">
        <v>3</v>
      </c>
      <c r="L17" s="41">
        <v>276</v>
      </c>
    </row>
    <row r="18" spans="1:12" s="31" customFormat="1" x14ac:dyDescent="0.2">
      <c r="A18" s="1" t="s">
        <v>39</v>
      </c>
      <c r="B18" s="1">
        <v>123</v>
      </c>
      <c r="C18" s="74">
        <v>240</v>
      </c>
      <c r="D18" s="72">
        <v>313</v>
      </c>
      <c r="E18" s="32">
        <v>224</v>
      </c>
      <c r="F18" s="41">
        <v>133</v>
      </c>
      <c r="G18" s="21">
        <v>296</v>
      </c>
      <c r="H18" s="21">
        <v>0</v>
      </c>
      <c r="I18" s="98">
        <v>294</v>
      </c>
      <c r="J18" s="102">
        <v>311</v>
      </c>
      <c r="K18" s="102">
        <v>0</v>
      </c>
      <c r="L18" s="41">
        <v>300</v>
      </c>
    </row>
    <row r="19" spans="1:12" s="31" customFormat="1" x14ac:dyDescent="0.2">
      <c r="A19" s="1" t="s">
        <v>40</v>
      </c>
      <c r="B19" s="1">
        <v>93</v>
      </c>
      <c r="C19" s="74">
        <v>128</v>
      </c>
      <c r="D19" s="72">
        <v>197</v>
      </c>
      <c r="E19" s="32">
        <v>173</v>
      </c>
      <c r="F19" s="41">
        <v>48</v>
      </c>
      <c r="G19" s="21">
        <v>193</v>
      </c>
      <c r="H19" s="21">
        <v>0</v>
      </c>
      <c r="I19" s="98">
        <v>197</v>
      </c>
      <c r="J19" s="102">
        <v>199</v>
      </c>
      <c r="K19" s="102">
        <v>3</v>
      </c>
      <c r="L19" s="41">
        <v>190</v>
      </c>
    </row>
    <row r="20" spans="1:12" x14ac:dyDescent="0.2">
      <c r="A20" s="1" t="s">
        <v>41</v>
      </c>
      <c r="B20" s="1">
        <v>17</v>
      </c>
      <c r="C20" s="74">
        <v>32</v>
      </c>
      <c r="D20" s="72">
        <v>44</v>
      </c>
      <c r="E20" s="32">
        <v>42</v>
      </c>
      <c r="F20" s="41">
        <v>5</v>
      </c>
      <c r="G20" s="21">
        <v>43</v>
      </c>
      <c r="H20" s="21">
        <v>0</v>
      </c>
      <c r="I20" s="98">
        <v>45</v>
      </c>
      <c r="J20" s="102">
        <v>45</v>
      </c>
      <c r="K20" s="102">
        <v>0</v>
      </c>
      <c r="L20" s="41">
        <v>44</v>
      </c>
    </row>
    <row r="21" spans="1:12" x14ac:dyDescent="0.2">
      <c r="A21" s="1" t="s">
        <v>56</v>
      </c>
      <c r="B21" s="95"/>
      <c r="C21" s="75"/>
      <c r="D21" s="73"/>
      <c r="E21" s="51"/>
      <c r="F21" s="72"/>
      <c r="G21" s="106"/>
      <c r="H21" s="106"/>
      <c r="I21" s="99"/>
      <c r="J21" s="102"/>
      <c r="K21" s="102"/>
      <c r="L21" s="41"/>
    </row>
    <row r="22" spans="1:12" x14ac:dyDescent="0.2">
      <c r="A22" s="67" t="s">
        <v>0</v>
      </c>
      <c r="B22" s="17">
        <f t="shared" ref="B22:I22" si="0">SUM(B8:B21)</f>
        <v>1565</v>
      </c>
      <c r="C22" s="46">
        <f t="shared" si="0"/>
        <v>2147</v>
      </c>
      <c r="D22" s="46">
        <f t="shared" si="0"/>
        <v>3295</v>
      </c>
      <c r="E22" s="17">
        <f t="shared" si="0"/>
        <v>2447</v>
      </c>
      <c r="F22" s="17">
        <f t="shared" si="0"/>
        <v>1223</v>
      </c>
      <c r="G22" s="46">
        <f t="shared" si="0"/>
        <v>3185</v>
      </c>
      <c r="H22" s="46">
        <f t="shared" ref="H22" si="1">SUM(H8:H21)</f>
        <v>15</v>
      </c>
      <c r="I22" s="100">
        <f t="shared" si="0"/>
        <v>3267</v>
      </c>
      <c r="J22" s="17">
        <f>SUM(J8:J21)</f>
        <v>3245</v>
      </c>
      <c r="K22" s="17">
        <f>SUM(K8:K21)</f>
        <v>36</v>
      </c>
      <c r="L22" s="46">
        <f>SUM(L8:L21)</f>
        <v>3215</v>
      </c>
    </row>
  </sheetData>
  <sheetProtection selectLockedCells="1"/>
  <mergeCells count="11">
    <mergeCell ref="B1:F1"/>
    <mergeCell ref="E3:F3"/>
    <mergeCell ref="A7:L7"/>
    <mergeCell ref="G1:I1"/>
    <mergeCell ref="G2:I2"/>
    <mergeCell ref="B3:C3"/>
    <mergeCell ref="B2:F2"/>
    <mergeCell ref="G3:H3"/>
    <mergeCell ref="J2:K2"/>
    <mergeCell ref="J3:K3"/>
    <mergeCell ref="B4:L4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&amp;C&amp;"Helv,Bold"GEM COUNTY RESULTS
PRIMARY ELECTION    MAY 19, 2020
UNOFFICIAL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zoomScaleNormal="100" workbookViewId="0">
      <selection activeCell="A2" sqref="A2:D2"/>
    </sheetView>
  </sheetViews>
  <sheetFormatPr defaultRowHeight="12.75" x14ac:dyDescent="0.2"/>
  <cols>
    <col min="1" max="1" width="14.7109375" bestFit="1" customWidth="1"/>
    <col min="2" max="2" width="11.42578125" bestFit="1" customWidth="1"/>
    <col min="3" max="3" width="18.5703125" bestFit="1" customWidth="1"/>
    <col min="4" max="4" width="14.7109375" bestFit="1" customWidth="1"/>
  </cols>
  <sheetData>
    <row r="1" spans="1:4" x14ac:dyDescent="0.2">
      <c r="A1" s="139" t="s">
        <v>20</v>
      </c>
      <c r="B1" s="140"/>
      <c r="C1" s="140"/>
      <c r="D1" s="141"/>
    </row>
    <row r="2" spans="1:4" x14ac:dyDescent="0.2">
      <c r="A2" s="136"/>
      <c r="B2" s="137"/>
      <c r="C2" s="137"/>
      <c r="D2" s="138"/>
    </row>
    <row r="3" spans="1:4" ht="13.5" thickBot="1" x14ac:dyDescent="0.25">
      <c r="A3" s="54" t="s">
        <v>21</v>
      </c>
      <c r="B3" s="54" t="s">
        <v>22</v>
      </c>
      <c r="C3" s="56" t="s">
        <v>23</v>
      </c>
      <c r="D3" s="42" t="s">
        <v>24</v>
      </c>
    </row>
    <row r="4" spans="1:4" ht="13.5" thickBot="1" x14ac:dyDescent="0.25">
      <c r="A4" s="10"/>
      <c r="B4" s="11"/>
      <c r="C4" s="11"/>
      <c r="D4" s="12"/>
    </row>
    <row r="5" spans="1:4" x14ac:dyDescent="0.2">
      <c r="A5" s="48" t="s">
        <v>30</v>
      </c>
      <c r="B5" s="37" t="s">
        <v>25</v>
      </c>
      <c r="C5" s="57" t="s">
        <v>45</v>
      </c>
      <c r="D5" s="60">
        <v>143</v>
      </c>
    </row>
    <row r="6" spans="1:4" x14ac:dyDescent="0.2">
      <c r="A6" s="36"/>
      <c r="B6" s="37"/>
      <c r="C6" s="55"/>
      <c r="D6" s="61"/>
    </row>
    <row r="7" spans="1:4" x14ac:dyDescent="0.2">
      <c r="A7" s="47" t="s">
        <v>46</v>
      </c>
      <c r="B7" s="15" t="s">
        <v>25</v>
      </c>
      <c r="C7" s="55" t="s">
        <v>74</v>
      </c>
      <c r="D7" s="61">
        <v>178</v>
      </c>
    </row>
    <row r="8" spans="1:4" x14ac:dyDescent="0.2">
      <c r="A8" s="47"/>
      <c r="B8" s="15"/>
      <c r="C8" s="55"/>
      <c r="D8" s="61"/>
    </row>
    <row r="9" spans="1:4" x14ac:dyDescent="0.2">
      <c r="A9" s="14" t="s">
        <v>31</v>
      </c>
      <c r="B9" s="15" t="s">
        <v>25</v>
      </c>
      <c r="C9" s="55" t="s">
        <v>52</v>
      </c>
      <c r="D9" s="61">
        <v>216</v>
      </c>
    </row>
    <row r="10" spans="1:4" x14ac:dyDescent="0.2">
      <c r="A10" s="52"/>
      <c r="B10" s="53"/>
      <c r="C10" s="55"/>
      <c r="D10" s="61"/>
    </row>
    <row r="11" spans="1:4" x14ac:dyDescent="0.2">
      <c r="A11" s="52" t="s">
        <v>34</v>
      </c>
      <c r="B11" s="53" t="s">
        <v>25</v>
      </c>
      <c r="C11" s="55" t="s">
        <v>53</v>
      </c>
      <c r="D11" s="61">
        <v>364</v>
      </c>
    </row>
    <row r="12" spans="1:4" x14ac:dyDescent="0.2">
      <c r="A12" s="52"/>
      <c r="B12" s="53"/>
      <c r="C12" s="59"/>
      <c r="D12" s="62"/>
    </row>
    <row r="13" spans="1:4" x14ac:dyDescent="0.2">
      <c r="A13" s="52" t="s">
        <v>35</v>
      </c>
      <c r="B13" s="53" t="s">
        <v>25</v>
      </c>
      <c r="C13" s="59" t="s">
        <v>75</v>
      </c>
      <c r="D13" s="62">
        <v>342</v>
      </c>
    </row>
    <row r="14" spans="1:4" x14ac:dyDescent="0.2">
      <c r="A14" s="52"/>
      <c r="B14" s="53"/>
      <c r="C14" s="59"/>
      <c r="D14" s="62"/>
    </row>
    <row r="15" spans="1:4" x14ac:dyDescent="0.2">
      <c r="A15" s="52" t="s">
        <v>36</v>
      </c>
      <c r="B15" s="53" t="s">
        <v>25</v>
      </c>
      <c r="C15" s="59" t="s">
        <v>47</v>
      </c>
      <c r="D15" s="62">
        <v>320</v>
      </c>
    </row>
    <row r="16" spans="1:4" x14ac:dyDescent="0.2">
      <c r="A16" s="52"/>
      <c r="B16" s="53"/>
      <c r="C16" s="59"/>
      <c r="D16" s="62"/>
    </row>
    <row r="17" spans="1:4" x14ac:dyDescent="0.2">
      <c r="A17" s="52" t="s">
        <v>37</v>
      </c>
      <c r="B17" s="53" t="s">
        <v>25</v>
      </c>
      <c r="C17" s="59" t="s">
        <v>76</v>
      </c>
      <c r="D17" s="62">
        <v>309</v>
      </c>
    </row>
    <row r="18" spans="1:4" x14ac:dyDescent="0.2">
      <c r="A18" s="52"/>
      <c r="B18" s="53"/>
      <c r="C18" s="59"/>
      <c r="D18" s="62"/>
    </row>
    <row r="19" spans="1:4" x14ac:dyDescent="0.2">
      <c r="A19" s="52" t="s">
        <v>38</v>
      </c>
      <c r="B19" s="53" t="s">
        <v>25</v>
      </c>
      <c r="C19" s="59" t="s">
        <v>54</v>
      </c>
      <c r="D19" s="62">
        <v>282</v>
      </c>
    </row>
    <row r="20" spans="1:4" x14ac:dyDescent="0.2">
      <c r="A20" s="52"/>
      <c r="B20" s="53"/>
      <c r="C20" s="59"/>
      <c r="D20" s="62"/>
    </row>
    <row r="21" spans="1:4" x14ac:dyDescent="0.2">
      <c r="A21" s="52" t="s">
        <v>40</v>
      </c>
      <c r="B21" s="53" t="s">
        <v>25</v>
      </c>
      <c r="C21" s="59" t="s">
        <v>77</v>
      </c>
      <c r="D21" s="62">
        <v>191</v>
      </c>
    </row>
    <row r="22" spans="1:4" x14ac:dyDescent="0.2">
      <c r="A22" s="52"/>
      <c r="B22" s="53"/>
      <c r="C22" s="59"/>
      <c r="D22" s="62"/>
    </row>
    <row r="23" spans="1:4" x14ac:dyDescent="0.2">
      <c r="A23" s="64" t="s">
        <v>41</v>
      </c>
      <c r="B23" s="44" t="s">
        <v>25</v>
      </c>
      <c r="C23" s="58" t="s">
        <v>55</v>
      </c>
      <c r="D23" s="63">
        <v>40</v>
      </c>
    </row>
  </sheetData>
  <mergeCells count="2">
    <mergeCell ref="A1:D1"/>
    <mergeCell ref="A2:D2"/>
  </mergeCells>
  <printOptions horizontalCentered="1"/>
  <pageMargins left="1" right="0.5" top="1" bottom="0.5" header="0.5" footer="0.35"/>
  <pageSetup orientation="landscape" r:id="rId1"/>
  <headerFooter alignWithMargins="0">
    <oddHeader>&amp;C&amp;"Helv,Bold"GEM COUNTY RESULTS
PRIMARY ELECTION    MAY 19, 2020
UNOFFICIAL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865C83-A7D0-40E9-886B-2680664ED970}"/>
</file>

<file path=customXml/itemProps2.xml><?xml version="1.0" encoding="utf-8"?>
<ds:datastoreItem xmlns:ds="http://schemas.openxmlformats.org/officeDocument/2006/customXml" ds:itemID="{5E7B3409-D9C8-41A6-90C2-CFACCDC106B2}"/>
</file>

<file path=customXml/itemProps3.xml><?xml version="1.0" encoding="utf-8"?>
<ds:datastoreItem xmlns:ds="http://schemas.openxmlformats.org/officeDocument/2006/customXml" ds:itemID="{E30ADADD-6BDD-40AA-BC9E-9A3E4E9D7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US Sen &amp; Rep</vt:lpstr>
      <vt:lpstr>St Jud &amp; Voting Stats</vt:lpstr>
      <vt:lpstr>Leg &amp; County</vt:lpstr>
      <vt:lpstr>Princinct</vt:lpstr>
      <vt:lpstr>'Leg &amp; County'!Print_Titles</vt:lpstr>
      <vt:lpstr>'St Jud &amp; Voting Stats'!Print_Titles</vt:lpstr>
      <vt:lpstr>'US Sen &amp;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2020-06-03T03:49:25Z</cp:lastPrinted>
  <dcterms:created xsi:type="dcterms:W3CDTF">1998-04-10T16:02:13Z</dcterms:created>
  <dcterms:modified xsi:type="dcterms:W3CDTF">2020-06-09T13:13:55Z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1320800</vt:r8>
  </property>
  <property fmtid="{D5CDD505-2E9C-101B-9397-08002B2CF9AE}" pid="4" name="MediaServiceImageTags">
    <vt:lpwstr/>
  </property>
</Properties>
</file>