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STRACT\Pri_2020\Pri\Finished\"/>
    </mc:Choice>
  </mc:AlternateContent>
  <xr:revisionPtr revIDLastSave="0" documentId="13_ncr:1_{6DF23EEB-8731-4FE0-905F-3804C19561D5}" xr6:coauthVersionLast="45" xr6:coauthVersionMax="45" xr10:uidLastSave="{00000000-0000-0000-0000-000000000000}"/>
  <bookViews>
    <workbookView xWindow="-120" yWindow="-120" windowWidth="29040" windowHeight="15840" activeTab="1" xr2:uid="{65DEDE28-10EA-480E-BE8E-C124257B2912}"/>
  </bookViews>
  <sheets>
    <sheet name="United States Sen &amp; Rep" sheetId="1" r:id="rId1"/>
    <sheet name="Sup Ct &amp; App. Ct" sheetId="2" r:id="rId2"/>
  </sheets>
  <definedNames>
    <definedName name="_xlnm.Print_Area" localSheetId="1">'Sup Ct &amp; App. Ct'!$A$1:$D$52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2" i="1" l="1"/>
  <c r="J52" i="1"/>
  <c r="I52" i="1"/>
  <c r="H52" i="1"/>
  <c r="G52" i="1"/>
  <c r="F52" i="1"/>
  <c r="E52" i="1"/>
  <c r="D52" i="1"/>
  <c r="C52" i="1"/>
  <c r="B52" i="1"/>
  <c r="C51" i="1" l="1"/>
  <c r="D51" i="1"/>
  <c r="E51" i="1"/>
  <c r="F51" i="1"/>
  <c r="G51" i="1"/>
  <c r="H51" i="1"/>
  <c r="I51" i="1"/>
  <c r="J51" i="1"/>
  <c r="K51" i="1"/>
  <c r="B51" i="1"/>
  <c r="D51" i="2" l="1"/>
  <c r="C51" i="2"/>
  <c r="B51" i="2"/>
</calcChain>
</file>

<file path=xl/sharedStrings.xml><?xml version="1.0" encoding="utf-8"?>
<sst xmlns="http://schemas.openxmlformats.org/spreadsheetml/2006/main" count="139" uniqueCount="76">
  <si>
    <t>Issued by Lawerence Denney, Secretary of State</t>
  </si>
  <si>
    <t>State of Idaho</t>
  </si>
  <si>
    <t>Counties</t>
  </si>
  <si>
    <t>Ada</t>
  </si>
  <si>
    <t>Adams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</si>
  <si>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</si>
  <si>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</si>
  <si>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</si>
  <si>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</si>
  <si>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</si>
  <si>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</si>
  <si>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</si>
  <si>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</si>
  <si>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</si>
  <si>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Butte</t>
  </si>
  <si>
    <t>Camas</t>
  </si>
  <si>
    <t>Canyon</t>
  </si>
  <si>
    <t>Caribou</t>
  </si>
  <si>
    <t>Cassia</t>
  </si>
  <si>
    <t>Clark</t>
  </si>
  <si>
    <t>Clearwater</t>
  </si>
  <si>
    <t>Custer</t>
  </si>
  <si>
    <t>Elmore</t>
  </si>
  <si>
    <t>Franklin</t>
  </si>
  <si>
    <t>Fremont</t>
  </si>
  <si>
    <t>Gem</t>
  </si>
  <si>
    <t>Gooding</t>
  </si>
  <si>
    <t>Idaho</t>
  </si>
  <si>
    <t>Jefferson</t>
  </si>
  <si>
    <t>Jerome</t>
  </si>
  <si>
    <t>Kootenai</t>
  </si>
  <si>
    <t>Latah</t>
  </si>
  <si>
    <t>Lemhi</t>
  </si>
  <si>
    <t>Lewis</t>
  </si>
  <si>
    <t>Lincoln</t>
  </si>
  <si>
    <t>Madison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</si>
  <si>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</si>
  <si>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</si>
  <si>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</si>
  <si>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</si>
  <si>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</si>
  <si>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</si>
  <si>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</si>
  <si>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</si>
  <si>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</si>
  <si>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</si>
  <si>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Washington</t>
  </si>
  <si>
    <t>TOTAL</t>
  </si>
  <si>
    <t>Percentage</t>
  </si>
  <si>
    <t>UNITED STATES</t>
  </si>
  <si>
    <t>REPRESENTATIVE</t>
  </si>
  <si>
    <t>DISTRICT 1</t>
  </si>
  <si>
    <t>DEM</t>
  </si>
  <si>
    <t>REP</t>
  </si>
  <si>
    <t>SENATOR</t>
  </si>
  <si>
    <t>DISTRICT 2</t>
  </si>
  <si>
    <t>Paulette Jordan</t>
  </si>
  <si>
    <t>Jim Vandermaas</t>
  </si>
  <si>
    <t>Jim Risch</t>
  </si>
  <si>
    <t>Staniela Nikolova</t>
  </si>
  <si>
    <t>Rudy Soto</t>
  </si>
  <si>
    <t>Russ Fulcher</t>
  </si>
  <si>
    <t>Nicholas Jones</t>
  </si>
  <si>
    <t>C. Aaron Swisher</t>
  </si>
  <si>
    <t>Kevin Rhoades</t>
  </si>
  <si>
    <t>Mike Simpson</t>
  </si>
  <si>
    <t>May 19, 2020 Primary</t>
  </si>
  <si>
    <t>SUPREME COURT</t>
  </si>
  <si>
    <t>APPELLATE</t>
  </si>
  <si>
    <t>JUSTICE</t>
  </si>
  <si>
    <t>COURT JUDGE</t>
  </si>
  <si>
    <t>To Succeed:</t>
  </si>
  <si>
    <t>John R. Stegner</t>
  </si>
  <si>
    <t>Gregory W. Moeller</t>
  </si>
  <si>
    <t>Amanda K. Brailsford</t>
  </si>
  <si>
    <t>Issued by Lawerence Denney, Secretary of State    State of Idaho    May 19, 2020 Primary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</si>
</sst>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4" fillId="0" borderId="2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left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15" xfId="0" applyFon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 textRotation="90" wrapText="1"/>
    </xf>
    <xf numFmtId="0" fontId="1" fillId="0" borderId="0" xfId="0" applyFont="1"/>
    <xf numFmtId="41" fontId="0" fillId="0" borderId="22" xfId="0" applyNumberFormat="1" applyBorder="1"/>
    <xf numFmtId="41" fontId="0" fillId="0" borderId="19" xfId="0" applyNumberFormat="1" applyBorder="1"/>
    <xf numFmtId="41" fontId="0" fillId="0" borderId="18" xfId="0" applyNumberFormat="1" applyBorder="1"/>
    <xf numFmtId="41" fontId="0" fillId="0" borderId="23" xfId="0" applyNumberFormat="1" applyBorder="1"/>
    <xf numFmtId="41" fontId="0" fillId="0" borderId="20" xfId="0" applyNumberFormat="1" applyBorder="1"/>
    <xf numFmtId="41" fontId="0" fillId="0" borderId="16" xfId="0" applyNumberFormat="1" applyBorder="1"/>
    <xf numFmtId="41" fontId="0" fillId="0" borderId="24" xfId="0" applyNumberFormat="1" applyBorder="1"/>
    <xf numFmtId="41" fontId="0" fillId="0" borderId="17" xfId="0" applyNumberFormat="1" applyBorder="1"/>
    <xf numFmtId="41" fontId="0" fillId="0" borderId="25" xfId="0" applyNumberFormat="1" applyBorder="1"/>
    <xf numFmtId="41" fontId="0" fillId="0" borderId="21" xfId="0" applyNumberFormat="1" applyBorder="1"/>
    <xf numFmtId="0" fontId="4" fillId="0" borderId="9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 textRotation="90" wrapText="1"/>
      <protection locked="0"/>
    </xf>
    <xf numFmtId="3" fontId="4" fillId="0" borderId="4" xfId="0" applyNumberFormat="1" applyFont="1" applyBorder="1" applyAlignment="1" applyProtection="1">
      <alignment horizontal="right"/>
      <protection locked="0"/>
    </xf>
    <xf numFmtId="3" fontId="4" fillId="0" borderId="27" xfId="0" applyNumberFormat="1" applyFont="1" applyBorder="1" applyAlignment="1" applyProtection="1">
      <alignment horizontal="right"/>
      <protection locked="0"/>
    </xf>
    <xf numFmtId="3" fontId="4" fillId="0" borderId="5" xfId="0" applyNumberFormat="1" applyFont="1" applyBorder="1" applyAlignment="1" applyProtection="1">
      <alignment horizontal="right"/>
      <protection locked="0"/>
    </xf>
    <xf numFmtId="3" fontId="4" fillId="0" borderId="28" xfId="0" applyNumberFormat="1" applyFont="1" applyBorder="1" applyAlignment="1" applyProtection="1">
      <alignment horizontal="right"/>
      <protection locked="0"/>
    </xf>
    <xf numFmtId="3" fontId="4" fillId="0" borderId="6" xfId="0" applyNumberFormat="1" applyFont="1" applyBorder="1" applyAlignment="1" applyProtection="1">
      <alignment horizontal="right"/>
      <protection locked="0"/>
    </xf>
    <xf numFmtId="3" fontId="4" fillId="0" borderId="29" xfId="0" applyNumberFormat="1" applyFont="1" applyBorder="1" applyAlignment="1" applyProtection="1">
      <alignment horizontal="right"/>
      <protection locked="0"/>
    </xf>
    <xf numFmtId="3" fontId="4" fillId="0" borderId="8" xfId="0" applyNumberFormat="1" applyFont="1" applyBorder="1" applyAlignment="1" applyProtection="1">
      <alignment horizontal="right"/>
      <protection locked="0"/>
    </xf>
    <xf numFmtId="3" fontId="4" fillId="0" borderId="30" xfId="0" applyNumberFormat="1" applyFont="1" applyBorder="1" applyAlignment="1" applyProtection="1">
      <alignment horizontal="right"/>
      <protection locked="0"/>
    </xf>
    <xf numFmtId="3" fontId="4" fillId="0" borderId="2" xfId="0" applyNumberFormat="1" applyFont="1" applyFill="1" applyBorder="1" applyAlignment="1" applyProtection="1">
      <alignment horizontal="right"/>
      <protection locked="0"/>
    </xf>
    <xf numFmtId="0" fontId="5" fillId="0" borderId="7" xfId="0" applyFont="1" applyBorder="1" applyAlignment="1" applyProtection="1">
      <alignment horizontal="left"/>
      <protection locked="0"/>
    </xf>
    <xf numFmtId="3" fontId="5" fillId="0" borderId="7" xfId="0" applyNumberFormat="1" applyFont="1" applyBorder="1"/>
    <xf numFmtId="3" fontId="5" fillId="0" borderId="15" xfId="0" applyNumberFormat="1" applyFont="1" applyBorder="1"/>
    <xf numFmtId="41" fontId="6" fillId="0" borderId="7" xfId="0" applyNumberFormat="1" applyFont="1" applyBorder="1"/>
    <xf numFmtId="41" fontId="6" fillId="0" borderId="15" xfId="0" applyNumberFormat="1" applyFont="1" applyBorder="1"/>
    <xf numFmtId="164" fontId="4" fillId="0" borderId="8" xfId="0" applyNumberFormat="1" applyFont="1" applyBorder="1" applyAlignment="1" applyProtection="1">
      <alignment horizontal="right"/>
    </xf>
    <xf numFmtId="0" fontId="0" fillId="0" borderId="0" xfId="0" applyAlignment="1">
      <alignment horizontal="left"/>
    </xf>
    <xf numFmtId="0" fontId="2" fillId="0" borderId="26" xfId="0" applyFont="1" applyBorder="1" applyProtection="1">
      <protection locked="0"/>
    </xf>
    <xf numFmtId="0" fontId="4" fillId="0" borderId="26" xfId="0" applyFont="1" applyBorder="1" applyAlignment="1" applyProtection="1">
      <alignment horizontal="left"/>
      <protection locked="0"/>
    </xf>
    <xf numFmtId="0" fontId="2" fillId="0" borderId="31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/>
      <protection locked="0"/>
    </xf>
    <xf numFmtId="164" fontId="4" fillId="0" borderId="32" xfId="0" applyNumberFormat="1" applyFont="1" applyBorder="1" applyAlignment="1" applyProtection="1">
      <alignment horizontal="right"/>
      <protection locked="0"/>
    </xf>
    <xf numFmtId="164" fontId="4" fillId="0" borderId="15" xfId="0" applyNumberFormat="1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3" xfId="0" applyFont="1" applyBorder="1" applyAlignment="1" applyProtection="1">
      <alignment horizontal="left"/>
      <protection locked="0"/>
    </xf>
    <xf numFmtId="164" fontId="4" fillId="0" borderId="15" xfId="0" applyNumberFormat="1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31433-6C7F-4049-A848-2FB11EE1F921}">
  <dimension ref="A1:K52"/>
  <sheetViews>
    <sheetView topLeftCell="A19" zoomScaleNormal="100" workbookViewId="0">
      <selection activeCell="Q44" sqref="Q44"/>
    </sheetView>
  </sheetViews>
  <sheetFormatPr defaultRowHeight="15" x14ac:dyDescent="0.25"/>
  <cols>
    <col min="1" max="1" width="15.140625" customWidth="1"/>
    <col min="5" max="8" width="9.140625" customWidth="1"/>
  </cols>
  <sheetData>
    <row r="1" spans="1:11" ht="18" x14ac:dyDescent="0.25">
      <c r="A1" s="1" t="s">
        <v>0</v>
      </c>
      <c r="F1" s="2"/>
      <c r="G1" s="3" t="s">
        <v>1</v>
      </c>
      <c r="I1" s="15" t="s">
        <v>66</v>
      </c>
    </row>
    <row r="2" spans="1:11" x14ac:dyDescent="0.25">
      <c r="A2" s="4"/>
      <c r="B2" s="55"/>
      <c r="C2" s="56"/>
      <c r="D2" s="57"/>
      <c r="E2" s="64" t="s">
        <v>49</v>
      </c>
      <c r="F2" s="65"/>
      <c r="G2" s="65"/>
      <c r="H2" s="66"/>
      <c r="I2" s="55" t="s">
        <v>49</v>
      </c>
      <c r="J2" s="56"/>
      <c r="K2" s="57"/>
    </row>
    <row r="3" spans="1:11" x14ac:dyDescent="0.25">
      <c r="A3" s="5"/>
      <c r="B3" s="58" t="s">
        <v>49</v>
      </c>
      <c r="C3" s="59"/>
      <c r="D3" s="60"/>
      <c r="E3" s="67" t="s">
        <v>50</v>
      </c>
      <c r="F3" s="68"/>
      <c r="G3" s="68"/>
      <c r="H3" s="69"/>
      <c r="I3" s="58" t="s">
        <v>50</v>
      </c>
      <c r="J3" s="59"/>
      <c r="K3" s="60"/>
    </row>
    <row r="4" spans="1:11" x14ac:dyDescent="0.25">
      <c r="A4" s="5"/>
      <c r="B4" s="61" t="s">
        <v>54</v>
      </c>
      <c r="C4" s="62"/>
      <c r="D4" s="63"/>
      <c r="E4" s="67" t="s">
        <v>51</v>
      </c>
      <c r="F4" s="68"/>
      <c r="G4" s="68"/>
      <c r="H4" s="69"/>
      <c r="I4" s="61" t="s">
        <v>55</v>
      </c>
      <c r="J4" s="62"/>
      <c r="K4" s="63"/>
    </row>
    <row r="5" spans="1:11" x14ac:dyDescent="0.25">
      <c r="A5" s="6"/>
      <c r="B5" s="12" t="s">
        <v>52</v>
      </c>
      <c r="C5" s="12" t="s">
        <v>52</v>
      </c>
      <c r="D5" s="12" t="s">
        <v>53</v>
      </c>
      <c r="E5" s="13" t="s">
        <v>52</v>
      </c>
      <c r="F5" s="13" t="s">
        <v>52</v>
      </c>
      <c r="G5" s="13" t="s">
        <v>53</v>
      </c>
      <c r="H5" s="13" t="s">
        <v>53</v>
      </c>
      <c r="I5" s="12" t="s">
        <v>52</v>
      </c>
      <c r="J5" s="12" t="s">
        <v>53</v>
      </c>
      <c r="K5" s="12" t="s">
        <v>53</v>
      </c>
    </row>
    <row r="6" spans="1:11" ht="89.25" customHeight="1" x14ac:dyDescent="0.25">
      <c r="A6" s="7" t="s">
        <v>2</v>
      </c>
      <c r="B6" s="14" t="s">
        <v>56</v>
      </c>
      <c r="C6" s="14" t="s">
        <v>57</v>
      </c>
      <c r="D6" s="14" t="s">
        <v>58</v>
      </c>
      <c r="E6" s="14" t="s">
        <v>59</v>
      </c>
      <c r="F6" s="14" t="s">
        <v>60</v>
      </c>
      <c r="G6" s="14" t="s">
        <v>61</v>
      </c>
      <c r="H6" s="14" t="s">
        <v>62</v>
      </c>
      <c r="I6" s="14" t="s">
        <v>63</v>
      </c>
      <c r="J6" s="14" t="s">
        <v>64</v>
      </c>
      <c r="K6" s="14" t="s">
        <v>65</v>
      </c>
    </row>
    <row r="7" spans="1:11" x14ac:dyDescent="0.25">
      <c r="A7" s="8" t="s">
        <v>3</v>
      </c>
      <c r="B7" s="16">
        <v>33235</v>
      </c>
      <c r="C7" s="17">
        <v>5701</v>
      </c>
      <c r="D7" s="18">
        <v>42242</v>
      </c>
      <c r="E7" s="16">
        <v>4255</v>
      </c>
      <c r="F7" s="17">
        <v>8743</v>
      </c>
      <c r="G7" s="17">
        <v>25005</v>
      </c>
      <c r="H7" s="18">
        <v>5964</v>
      </c>
      <c r="I7" s="16">
        <v>20922</v>
      </c>
      <c r="J7" s="17">
        <v>3638</v>
      </c>
      <c r="K7" s="18">
        <v>11198</v>
      </c>
    </row>
    <row r="8" spans="1:11" x14ac:dyDescent="0.25">
      <c r="A8" s="9" t="s">
        <v>4</v>
      </c>
      <c r="B8" s="19">
        <v>183</v>
      </c>
      <c r="C8" s="20">
        <v>20</v>
      </c>
      <c r="D8" s="21">
        <v>825</v>
      </c>
      <c r="E8" s="19">
        <v>74</v>
      </c>
      <c r="F8" s="20">
        <v>114</v>
      </c>
      <c r="G8" s="20">
        <v>712</v>
      </c>
      <c r="H8" s="21">
        <v>154</v>
      </c>
      <c r="I8" s="19"/>
      <c r="J8" s="20"/>
      <c r="K8" s="21"/>
    </row>
    <row r="9" spans="1:11" x14ac:dyDescent="0.25">
      <c r="A9" s="9" t="s">
        <v>5</v>
      </c>
      <c r="B9" s="19">
        <v>3993</v>
      </c>
      <c r="C9" s="20">
        <v>608</v>
      </c>
      <c r="D9" s="21">
        <v>6073</v>
      </c>
      <c r="E9" s="19"/>
      <c r="F9" s="20"/>
      <c r="G9" s="20"/>
      <c r="H9" s="21"/>
      <c r="I9" s="19">
        <v>4237</v>
      </c>
      <c r="J9" s="20">
        <v>2061</v>
      </c>
      <c r="K9" s="21">
        <v>4340</v>
      </c>
    </row>
    <row r="10" spans="1:11" x14ac:dyDescent="0.25">
      <c r="A10" s="9" t="s">
        <v>6</v>
      </c>
      <c r="B10" s="19">
        <v>80</v>
      </c>
      <c r="C10" s="20">
        <v>16</v>
      </c>
      <c r="D10" s="21">
        <v>1231</v>
      </c>
      <c r="E10" s="19"/>
      <c r="F10" s="20"/>
      <c r="G10" s="20"/>
      <c r="H10" s="21"/>
      <c r="I10" s="19">
        <v>89</v>
      </c>
      <c r="J10" s="20">
        <v>328</v>
      </c>
      <c r="K10" s="21">
        <v>970</v>
      </c>
    </row>
    <row r="11" spans="1:11" x14ac:dyDescent="0.25">
      <c r="A11" s="9" t="s">
        <v>7</v>
      </c>
      <c r="B11" s="19">
        <v>329</v>
      </c>
      <c r="C11" s="20">
        <v>69</v>
      </c>
      <c r="D11" s="21">
        <v>2018</v>
      </c>
      <c r="E11" s="19">
        <v>154</v>
      </c>
      <c r="F11" s="20">
        <v>192</v>
      </c>
      <c r="G11" s="20">
        <v>1552</v>
      </c>
      <c r="H11" s="21">
        <v>504</v>
      </c>
      <c r="I11" s="19"/>
      <c r="J11" s="20"/>
      <c r="K11" s="21"/>
    </row>
    <row r="12" spans="1:11" x14ac:dyDescent="0.25">
      <c r="A12" s="9" t="s">
        <v>8</v>
      </c>
      <c r="B12" s="19">
        <v>791</v>
      </c>
      <c r="C12" s="20">
        <v>130</v>
      </c>
      <c r="D12" s="21">
        <v>6214</v>
      </c>
      <c r="E12" s="19"/>
      <c r="F12" s="20"/>
      <c r="G12" s="20"/>
      <c r="H12" s="21"/>
      <c r="I12" s="19">
        <v>815</v>
      </c>
      <c r="J12" s="20">
        <v>2001</v>
      </c>
      <c r="K12" s="21">
        <v>4627</v>
      </c>
    </row>
    <row r="13" spans="1:11" x14ac:dyDescent="0.25">
      <c r="A13" s="9" t="s">
        <v>9</v>
      </c>
      <c r="B13" s="19">
        <v>2386</v>
      </c>
      <c r="C13" s="20">
        <v>246</v>
      </c>
      <c r="D13" s="21">
        <v>822</v>
      </c>
      <c r="E13" s="19"/>
      <c r="F13" s="20"/>
      <c r="G13" s="20"/>
      <c r="H13" s="21"/>
      <c r="I13" s="19">
        <v>2289</v>
      </c>
      <c r="J13" s="20">
        <v>172</v>
      </c>
      <c r="K13" s="21">
        <v>710</v>
      </c>
    </row>
    <row r="14" spans="1:11" x14ac:dyDescent="0.25">
      <c r="A14" s="9" t="s">
        <v>10</v>
      </c>
      <c r="B14" s="19">
        <v>283</v>
      </c>
      <c r="C14" s="20">
        <v>38</v>
      </c>
      <c r="D14" s="21">
        <v>1667</v>
      </c>
      <c r="E14" s="19">
        <v>124</v>
      </c>
      <c r="F14" s="20">
        <v>168</v>
      </c>
      <c r="G14" s="20">
        <v>1412</v>
      </c>
      <c r="H14" s="21">
        <v>357</v>
      </c>
      <c r="I14" s="19"/>
      <c r="J14" s="20"/>
      <c r="K14" s="21"/>
    </row>
    <row r="15" spans="1:11" x14ac:dyDescent="0.25">
      <c r="A15" s="9" t="s">
        <v>11</v>
      </c>
      <c r="B15" s="19">
        <v>2241</v>
      </c>
      <c r="C15" s="20">
        <v>295</v>
      </c>
      <c r="D15" s="21">
        <v>6468</v>
      </c>
      <c r="E15" s="19">
        <v>870</v>
      </c>
      <c r="F15" s="20">
        <v>1459</v>
      </c>
      <c r="G15" s="20">
        <v>5396</v>
      </c>
      <c r="H15" s="21">
        <v>1617</v>
      </c>
      <c r="I15" s="19"/>
      <c r="J15" s="20"/>
      <c r="K15" s="21"/>
    </row>
    <row r="16" spans="1:11" x14ac:dyDescent="0.25">
      <c r="A16" s="9" t="s">
        <v>12</v>
      </c>
      <c r="B16" s="19">
        <v>2588</v>
      </c>
      <c r="C16" s="20">
        <v>518</v>
      </c>
      <c r="D16" s="21">
        <v>12957</v>
      </c>
      <c r="E16" s="19"/>
      <c r="F16" s="20"/>
      <c r="G16" s="20"/>
      <c r="H16" s="21"/>
      <c r="I16" s="19">
        <v>2624</v>
      </c>
      <c r="J16" s="20">
        <v>4115</v>
      </c>
      <c r="K16" s="21">
        <v>10476</v>
      </c>
    </row>
    <row r="17" spans="1:11" x14ac:dyDescent="0.25">
      <c r="A17" s="9" t="s">
        <v>13</v>
      </c>
      <c r="B17" s="19">
        <v>379</v>
      </c>
      <c r="C17" s="20">
        <v>51</v>
      </c>
      <c r="D17" s="21">
        <v>2180</v>
      </c>
      <c r="E17" s="19">
        <v>166</v>
      </c>
      <c r="F17" s="20">
        <v>223</v>
      </c>
      <c r="G17" s="20">
        <v>1717</v>
      </c>
      <c r="H17" s="21">
        <v>445</v>
      </c>
      <c r="I17" s="19"/>
      <c r="J17" s="20"/>
      <c r="K17" s="21"/>
    </row>
    <row r="18" spans="1:11" x14ac:dyDescent="0.25">
      <c r="A18" s="9" t="s">
        <v>14</v>
      </c>
      <c r="B18" s="19">
        <v>74</v>
      </c>
      <c r="C18" s="20">
        <v>11</v>
      </c>
      <c r="D18" s="21">
        <v>696</v>
      </c>
      <c r="E18" s="19"/>
      <c r="F18" s="20"/>
      <c r="G18" s="20"/>
      <c r="H18" s="21"/>
      <c r="I18" s="19">
        <v>75</v>
      </c>
      <c r="J18" s="20">
        <v>188</v>
      </c>
      <c r="K18" s="21">
        <v>520</v>
      </c>
    </row>
    <row r="19" spans="1:11" x14ac:dyDescent="0.25">
      <c r="A19" s="9" t="s">
        <v>15</v>
      </c>
      <c r="B19" s="19">
        <v>43</v>
      </c>
      <c r="C19" s="20">
        <v>5</v>
      </c>
      <c r="D19" s="21">
        <v>251</v>
      </c>
      <c r="E19" s="19"/>
      <c r="F19" s="20"/>
      <c r="G19" s="20"/>
      <c r="H19" s="21"/>
      <c r="I19" s="19">
        <v>41</v>
      </c>
      <c r="J19" s="20">
        <v>72</v>
      </c>
      <c r="K19" s="21">
        <v>196</v>
      </c>
    </row>
    <row r="20" spans="1:11" x14ac:dyDescent="0.25">
      <c r="A20" s="9" t="s">
        <v>16</v>
      </c>
      <c r="B20" s="19">
        <v>5362</v>
      </c>
      <c r="C20" s="20">
        <v>817</v>
      </c>
      <c r="D20" s="21">
        <v>21740</v>
      </c>
      <c r="E20" s="19">
        <v>1883</v>
      </c>
      <c r="F20" s="20">
        <v>4113</v>
      </c>
      <c r="G20" s="20">
        <v>18516</v>
      </c>
      <c r="H20" s="21">
        <v>4413</v>
      </c>
      <c r="I20" s="19"/>
      <c r="J20" s="20"/>
      <c r="K20" s="21"/>
    </row>
    <row r="21" spans="1:11" x14ac:dyDescent="0.25">
      <c r="A21" s="9" t="s">
        <v>17</v>
      </c>
      <c r="B21" s="19">
        <v>76</v>
      </c>
      <c r="C21" s="20">
        <v>11</v>
      </c>
      <c r="D21" s="21">
        <v>1698</v>
      </c>
      <c r="E21" s="19"/>
      <c r="F21" s="20"/>
      <c r="G21" s="20"/>
      <c r="H21" s="21"/>
      <c r="I21" s="19">
        <v>83</v>
      </c>
      <c r="J21" s="20">
        <v>401</v>
      </c>
      <c r="K21" s="21">
        <v>1376</v>
      </c>
    </row>
    <row r="22" spans="1:11" x14ac:dyDescent="0.25">
      <c r="A22" s="9" t="s">
        <v>18</v>
      </c>
      <c r="B22" s="19">
        <v>217</v>
      </c>
      <c r="C22" s="20">
        <v>38</v>
      </c>
      <c r="D22" s="21">
        <v>2867</v>
      </c>
      <c r="E22" s="19"/>
      <c r="F22" s="20"/>
      <c r="G22" s="20"/>
      <c r="H22" s="21"/>
      <c r="I22" s="19">
        <v>219</v>
      </c>
      <c r="J22" s="20">
        <v>940</v>
      </c>
      <c r="K22" s="21">
        <v>2080</v>
      </c>
    </row>
    <row r="23" spans="1:11" x14ac:dyDescent="0.25">
      <c r="A23" s="9" t="s">
        <v>19</v>
      </c>
      <c r="B23" s="19">
        <v>8</v>
      </c>
      <c r="C23" s="20">
        <v>3</v>
      </c>
      <c r="D23" s="21">
        <v>146</v>
      </c>
      <c r="E23" s="19"/>
      <c r="F23" s="20"/>
      <c r="G23" s="20"/>
      <c r="H23" s="21"/>
      <c r="I23" s="19">
        <v>9</v>
      </c>
      <c r="J23" s="20">
        <v>24</v>
      </c>
      <c r="K23" s="21">
        <v>133</v>
      </c>
    </row>
    <row r="24" spans="1:11" x14ac:dyDescent="0.25">
      <c r="A24" s="9" t="s">
        <v>20</v>
      </c>
      <c r="B24" s="19">
        <v>259</v>
      </c>
      <c r="C24" s="20">
        <v>65</v>
      </c>
      <c r="D24" s="21">
        <v>1573</v>
      </c>
      <c r="E24" s="19">
        <v>94</v>
      </c>
      <c r="F24" s="20">
        <v>194</v>
      </c>
      <c r="G24" s="20">
        <v>1306</v>
      </c>
      <c r="H24" s="21">
        <v>302</v>
      </c>
      <c r="I24" s="19"/>
      <c r="J24" s="20"/>
      <c r="K24" s="21"/>
    </row>
    <row r="25" spans="1:11" x14ac:dyDescent="0.25">
      <c r="A25" s="9" t="s">
        <v>21</v>
      </c>
      <c r="B25" s="19">
        <v>139</v>
      </c>
      <c r="C25" s="20">
        <v>11</v>
      </c>
      <c r="D25" s="21">
        <v>1224</v>
      </c>
      <c r="E25" s="19"/>
      <c r="F25" s="20"/>
      <c r="G25" s="20"/>
      <c r="H25" s="21"/>
      <c r="I25" s="19">
        <v>134</v>
      </c>
      <c r="J25" s="20">
        <v>495</v>
      </c>
      <c r="K25" s="21">
        <v>858</v>
      </c>
    </row>
    <row r="26" spans="1:11" x14ac:dyDescent="0.25">
      <c r="A26" s="9" t="s">
        <v>22</v>
      </c>
      <c r="B26" s="19">
        <v>667</v>
      </c>
      <c r="C26" s="20">
        <v>101</v>
      </c>
      <c r="D26" s="21">
        <v>3557</v>
      </c>
      <c r="E26" s="19"/>
      <c r="F26" s="20"/>
      <c r="G26" s="20"/>
      <c r="H26" s="21"/>
      <c r="I26" s="19">
        <v>684</v>
      </c>
      <c r="J26" s="20">
        <v>976</v>
      </c>
      <c r="K26" s="21">
        <v>2805</v>
      </c>
    </row>
    <row r="27" spans="1:11" x14ac:dyDescent="0.25">
      <c r="A27" s="9" t="s">
        <v>23</v>
      </c>
      <c r="B27" s="19">
        <v>87</v>
      </c>
      <c r="C27" s="20">
        <v>35</v>
      </c>
      <c r="D27" s="21">
        <v>2683</v>
      </c>
      <c r="E27" s="19"/>
      <c r="F27" s="20"/>
      <c r="G27" s="20"/>
      <c r="H27" s="21"/>
      <c r="I27" s="19">
        <v>102</v>
      </c>
      <c r="J27" s="20">
        <v>721</v>
      </c>
      <c r="K27" s="21">
        <v>2147</v>
      </c>
    </row>
    <row r="28" spans="1:11" x14ac:dyDescent="0.25">
      <c r="A28" s="9" t="s">
        <v>24</v>
      </c>
      <c r="B28" s="19">
        <v>153</v>
      </c>
      <c r="C28" s="20">
        <v>35</v>
      </c>
      <c r="D28" s="21">
        <v>2956</v>
      </c>
      <c r="E28" s="19"/>
      <c r="F28" s="20"/>
      <c r="G28" s="20"/>
      <c r="H28" s="21"/>
      <c r="I28" s="19">
        <v>171</v>
      </c>
      <c r="J28" s="20">
        <v>947</v>
      </c>
      <c r="K28" s="21">
        <v>2188</v>
      </c>
    </row>
    <row r="29" spans="1:11" x14ac:dyDescent="0.25">
      <c r="A29" s="9" t="s">
        <v>25</v>
      </c>
      <c r="B29" s="19">
        <v>571</v>
      </c>
      <c r="C29" s="20">
        <v>95</v>
      </c>
      <c r="D29" s="21">
        <v>3485</v>
      </c>
      <c r="E29" s="19">
        <v>230</v>
      </c>
      <c r="F29" s="20">
        <v>384</v>
      </c>
      <c r="G29" s="20">
        <v>3003</v>
      </c>
      <c r="H29" s="21">
        <v>664</v>
      </c>
      <c r="I29" s="19"/>
      <c r="J29" s="20"/>
      <c r="K29" s="21"/>
    </row>
    <row r="30" spans="1:11" x14ac:dyDescent="0.25">
      <c r="A30" s="9" t="s">
        <v>26</v>
      </c>
      <c r="B30" s="19">
        <v>312</v>
      </c>
      <c r="C30" s="20">
        <v>43</v>
      </c>
      <c r="D30" s="21">
        <v>2099</v>
      </c>
      <c r="E30" s="19"/>
      <c r="F30" s="20"/>
      <c r="G30" s="20"/>
      <c r="H30" s="21"/>
      <c r="I30" s="19">
        <v>337</v>
      </c>
      <c r="J30" s="20">
        <v>636</v>
      </c>
      <c r="K30" s="21">
        <v>1590</v>
      </c>
    </row>
    <row r="31" spans="1:11" x14ac:dyDescent="0.25">
      <c r="A31" s="9" t="s">
        <v>27</v>
      </c>
      <c r="B31" s="19">
        <v>512</v>
      </c>
      <c r="C31" s="20">
        <v>107</v>
      </c>
      <c r="D31" s="21">
        <v>4618</v>
      </c>
      <c r="E31" s="19">
        <v>215</v>
      </c>
      <c r="F31" s="20">
        <v>346</v>
      </c>
      <c r="G31" s="20">
        <v>3604</v>
      </c>
      <c r="H31" s="21">
        <v>1097</v>
      </c>
      <c r="I31" s="19"/>
      <c r="J31" s="20"/>
      <c r="K31" s="21"/>
    </row>
    <row r="32" spans="1:11" x14ac:dyDescent="0.25">
      <c r="A32" s="9" t="s">
        <v>28</v>
      </c>
      <c r="B32" s="19">
        <v>291</v>
      </c>
      <c r="C32" s="20">
        <v>60</v>
      </c>
      <c r="D32" s="21">
        <v>5071</v>
      </c>
      <c r="E32" s="19"/>
      <c r="F32" s="20"/>
      <c r="G32" s="20"/>
      <c r="H32" s="21"/>
      <c r="I32" s="19">
        <v>295</v>
      </c>
      <c r="J32" s="20">
        <v>1709</v>
      </c>
      <c r="K32" s="21">
        <v>3801</v>
      </c>
    </row>
    <row r="33" spans="1:11" x14ac:dyDescent="0.25">
      <c r="A33" s="9" t="s">
        <v>29</v>
      </c>
      <c r="B33" s="19">
        <v>370</v>
      </c>
      <c r="C33" s="20">
        <v>48</v>
      </c>
      <c r="D33" s="21">
        <v>2185</v>
      </c>
      <c r="E33" s="19"/>
      <c r="F33" s="20"/>
      <c r="G33" s="20"/>
      <c r="H33" s="21"/>
      <c r="I33" s="19">
        <v>366</v>
      </c>
      <c r="J33" s="20">
        <v>648</v>
      </c>
      <c r="K33" s="21">
        <v>1655</v>
      </c>
    </row>
    <row r="34" spans="1:11" x14ac:dyDescent="0.25">
      <c r="A34" s="9" t="s">
        <v>30</v>
      </c>
      <c r="B34" s="19">
        <v>5744</v>
      </c>
      <c r="C34" s="20">
        <v>1065</v>
      </c>
      <c r="D34" s="21">
        <v>20344</v>
      </c>
      <c r="E34" s="19">
        <v>2200</v>
      </c>
      <c r="F34" s="20">
        <v>4051</v>
      </c>
      <c r="G34" s="20">
        <v>17084</v>
      </c>
      <c r="H34" s="21">
        <v>3971</v>
      </c>
      <c r="I34" s="19"/>
      <c r="J34" s="20"/>
      <c r="K34" s="21"/>
    </row>
    <row r="35" spans="1:11" x14ac:dyDescent="0.25">
      <c r="A35" s="9" t="s">
        <v>31</v>
      </c>
      <c r="B35" s="19">
        <v>3078</v>
      </c>
      <c r="C35" s="20">
        <v>440</v>
      </c>
      <c r="D35" s="21">
        <v>2733</v>
      </c>
      <c r="E35" s="19">
        <v>1137</v>
      </c>
      <c r="F35" s="20">
        <v>2042</v>
      </c>
      <c r="G35" s="20">
        <v>2135</v>
      </c>
      <c r="H35" s="21">
        <v>728</v>
      </c>
      <c r="I35" s="19"/>
      <c r="J35" s="20"/>
      <c r="K35" s="21"/>
    </row>
    <row r="36" spans="1:11" x14ac:dyDescent="0.25">
      <c r="A36" s="9" t="s">
        <v>32</v>
      </c>
      <c r="B36" s="22">
        <v>243</v>
      </c>
      <c r="C36" s="23">
        <v>38</v>
      </c>
      <c r="D36" s="24">
        <v>2214</v>
      </c>
      <c r="E36" s="22"/>
      <c r="F36" s="23"/>
      <c r="G36" s="23"/>
      <c r="H36" s="24"/>
      <c r="I36" s="22">
        <v>253</v>
      </c>
      <c r="J36" s="23">
        <v>637</v>
      </c>
      <c r="K36" s="21">
        <v>1722</v>
      </c>
    </row>
    <row r="37" spans="1:11" x14ac:dyDescent="0.25">
      <c r="A37" s="9" t="s">
        <v>33</v>
      </c>
      <c r="B37" s="19">
        <v>92</v>
      </c>
      <c r="C37" s="20">
        <v>18</v>
      </c>
      <c r="D37" s="21">
        <v>658</v>
      </c>
      <c r="E37" s="19">
        <v>42</v>
      </c>
      <c r="F37" s="20">
        <v>61</v>
      </c>
      <c r="G37" s="20">
        <v>524</v>
      </c>
      <c r="H37" s="21">
        <v>138</v>
      </c>
      <c r="I37" s="19"/>
      <c r="J37" s="20"/>
      <c r="K37" s="21"/>
    </row>
    <row r="38" spans="1:11" x14ac:dyDescent="0.25">
      <c r="A38" s="9" t="s">
        <v>34</v>
      </c>
      <c r="B38" s="19">
        <v>98</v>
      </c>
      <c r="C38" s="20">
        <v>13</v>
      </c>
      <c r="D38" s="21">
        <v>819</v>
      </c>
      <c r="E38" s="19"/>
      <c r="F38" s="20"/>
      <c r="G38" s="20"/>
      <c r="H38" s="21"/>
      <c r="I38" s="19">
        <v>103</v>
      </c>
      <c r="J38" s="20">
        <v>210</v>
      </c>
      <c r="K38" s="21">
        <v>693</v>
      </c>
    </row>
    <row r="39" spans="1:11" x14ac:dyDescent="0.25">
      <c r="A39" s="9" t="s">
        <v>35</v>
      </c>
      <c r="B39" s="19">
        <v>222</v>
      </c>
      <c r="C39" s="20">
        <v>65</v>
      </c>
      <c r="D39" s="21">
        <v>4776</v>
      </c>
      <c r="E39" s="19"/>
      <c r="F39" s="20"/>
      <c r="G39" s="20"/>
      <c r="H39" s="21"/>
      <c r="I39" s="19">
        <v>245</v>
      </c>
      <c r="J39" s="20">
        <v>1330</v>
      </c>
      <c r="K39" s="21">
        <v>3712</v>
      </c>
    </row>
    <row r="40" spans="1:11" x14ac:dyDescent="0.25">
      <c r="A40" s="9" t="s">
        <v>36</v>
      </c>
      <c r="B40" s="19">
        <v>220</v>
      </c>
      <c r="C40" s="20">
        <v>33</v>
      </c>
      <c r="D40" s="21">
        <v>2242</v>
      </c>
      <c r="E40" s="19"/>
      <c r="F40" s="20"/>
      <c r="G40" s="20"/>
      <c r="H40" s="21"/>
      <c r="I40" s="19">
        <v>224</v>
      </c>
      <c r="J40" s="20">
        <v>814</v>
      </c>
      <c r="K40" s="21">
        <v>1550</v>
      </c>
    </row>
    <row r="41" spans="1:11" x14ac:dyDescent="0.25">
      <c r="A41" s="9" t="s">
        <v>37</v>
      </c>
      <c r="B41" s="19">
        <v>1624</v>
      </c>
      <c r="C41" s="20">
        <v>486</v>
      </c>
      <c r="D41" s="21">
        <v>4402</v>
      </c>
      <c r="E41" s="19">
        <v>671</v>
      </c>
      <c r="F41" s="20">
        <v>1272</v>
      </c>
      <c r="G41" s="20">
        <v>3332</v>
      </c>
      <c r="H41" s="21">
        <v>1109</v>
      </c>
      <c r="I41" s="19"/>
      <c r="J41" s="20"/>
      <c r="K41" s="21"/>
    </row>
    <row r="42" spans="1:11" x14ac:dyDescent="0.25">
      <c r="A42" s="9" t="s">
        <v>38</v>
      </c>
      <c r="B42" s="19">
        <v>55</v>
      </c>
      <c r="C42" s="20">
        <v>19</v>
      </c>
      <c r="D42" s="21">
        <v>1080</v>
      </c>
      <c r="E42" s="19"/>
      <c r="F42" s="20"/>
      <c r="G42" s="20"/>
      <c r="H42" s="21"/>
      <c r="I42" s="19">
        <v>70</v>
      </c>
      <c r="J42" s="20">
        <v>323</v>
      </c>
      <c r="K42" s="21">
        <v>848</v>
      </c>
    </row>
    <row r="43" spans="1:11" x14ac:dyDescent="0.25">
      <c r="A43" s="9" t="s">
        <v>39</v>
      </c>
      <c r="B43" s="19">
        <v>189</v>
      </c>
      <c r="C43" s="20">
        <v>22</v>
      </c>
      <c r="D43" s="21">
        <v>1811</v>
      </c>
      <c r="E43" s="19">
        <v>79</v>
      </c>
      <c r="F43" s="20">
        <v>127</v>
      </c>
      <c r="G43" s="20">
        <v>1530</v>
      </c>
      <c r="H43" s="21">
        <v>311</v>
      </c>
      <c r="I43" s="19"/>
      <c r="J43" s="20"/>
      <c r="K43" s="21"/>
    </row>
    <row r="44" spans="1:11" x14ac:dyDescent="0.25">
      <c r="A44" s="9" t="s">
        <v>40</v>
      </c>
      <c r="B44" s="19">
        <v>498</v>
      </c>
      <c r="C44" s="20">
        <v>66</v>
      </c>
      <c r="D44" s="21">
        <v>3366</v>
      </c>
      <c r="E44" s="19">
        <v>179</v>
      </c>
      <c r="F44" s="20">
        <v>339</v>
      </c>
      <c r="G44" s="20">
        <v>2847</v>
      </c>
      <c r="H44" s="21">
        <v>695</v>
      </c>
      <c r="I44" s="19"/>
      <c r="J44" s="20"/>
      <c r="K44" s="21"/>
    </row>
    <row r="45" spans="1:11" x14ac:dyDescent="0.25">
      <c r="A45" s="9" t="s">
        <v>41</v>
      </c>
      <c r="B45" s="19">
        <v>254</v>
      </c>
      <c r="C45" s="20">
        <v>34</v>
      </c>
      <c r="D45" s="21">
        <v>260</v>
      </c>
      <c r="E45" s="19"/>
      <c r="F45" s="20"/>
      <c r="G45" s="20"/>
      <c r="H45" s="21"/>
      <c r="I45" s="19">
        <v>258</v>
      </c>
      <c r="J45" s="20">
        <v>263</v>
      </c>
      <c r="K45" s="21">
        <v>877</v>
      </c>
    </row>
    <row r="46" spans="1:11" x14ac:dyDescent="0.25">
      <c r="A46" s="9" t="s">
        <v>42</v>
      </c>
      <c r="B46" s="19">
        <v>631</v>
      </c>
      <c r="C46" s="20">
        <v>138</v>
      </c>
      <c r="D46" s="21">
        <v>1014</v>
      </c>
      <c r="E46" s="19">
        <v>298</v>
      </c>
      <c r="F46" s="20">
        <v>387</v>
      </c>
      <c r="G46" s="20">
        <v>775</v>
      </c>
      <c r="H46" s="21">
        <v>275</v>
      </c>
      <c r="I46" s="19"/>
      <c r="J46" s="20"/>
      <c r="K46" s="21"/>
    </row>
    <row r="47" spans="1:11" x14ac:dyDescent="0.25">
      <c r="A47" s="9" t="s">
        <v>43</v>
      </c>
      <c r="B47" s="19">
        <v>858</v>
      </c>
      <c r="C47" s="20">
        <v>75</v>
      </c>
      <c r="D47" s="21">
        <v>1212</v>
      </c>
      <c r="E47" s="19"/>
      <c r="F47" s="20"/>
      <c r="G47" s="20"/>
      <c r="H47" s="21"/>
      <c r="I47" s="19">
        <v>802</v>
      </c>
      <c r="J47" s="20">
        <v>319</v>
      </c>
      <c r="K47" s="21">
        <v>1025</v>
      </c>
    </row>
    <row r="48" spans="1:11" x14ac:dyDescent="0.25">
      <c r="A48" s="9" t="s">
        <v>44</v>
      </c>
      <c r="B48" s="19">
        <v>2041</v>
      </c>
      <c r="C48" s="20">
        <v>293</v>
      </c>
      <c r="D48" s="21">
        <v>8728</v>
      </c>
      <c r="E48" s="19"/>
      <c r="F48" s="20"/>
      <c r="G48" s="20"/>
      <c r="H48" s="21"/>
      <c r="I48" s="19">
        <v>2046</v>
      </c>
      <c r="J48" s="20">
        <v>2756</v>
      </c>
      <c r="K48" s="21">
        <v>6578</v>
      </c>
    </row>
    <row r="49" spans="1:11" x14ac:dyDescent="0.25">
      <c r="A49" s="9" t="s">
        <v>45</v>
      </c>
      <c r="B49" s="19">
        <v>953</v>
      </c>
      <c r="C49" s="20">
        <v>116</v>
      </c>
      <c r="D49" s="21">
        <v>1905</v>
      </c>
      <c r="E49" s="19">
        <v>300</v>
      </c>
      <c r="F49" s="20">
        <v>640</v>
      </c>
      <c r="G49" s="20">
        <v>1541</v>
      </c>
      <c r="H49" s="21">
        <v>494</v>
      </c>
      <c r="I49" s="19"/>
      <c r="J49" s="20"/>
      <c r="K49" s="21"/>
    </row>
    <row r="50" spans="1:11" x14ac:dyDescent="0.25">
      <c r="A50" s="10" t="s">
        <v>46</v>
      </c>
      <c r="B50" s="22">
        <v>349</v>
      </c>
      <c r="C50" s="23">
        <v>47</v>
      </c>
      <c r="D50" s="24">
        <v>2204</v>
      </c>
      <c r="E50" s="22">
        <v>103</v>
      </c>
      <c r="F50" s="23">
        <v>257</v>
      </c>
      <c r="G50" s="23">
        <v>1888</v>
      </c>
      <c r="H50" s="24">
        <v>416</v>
      </c>
      <c r="I50" s="22"/>
      <c r="J50" s="23"/>
      <c r="K50" s="25"/>
    </row>
    <row r="51" spans="1:11" x14ac:dyDescent="0.25">
      <c r="A51" s="40" t="s">
        <v>47</v>
      </c>
      <c r="B51" s="43">
        <f>SUM(B7:B50)</f>
        <v>72778</v>
      </c>
      <c r="C51" s="43">
        <f t="shared" ref="C51:K51" si="0">SUM(C7:C50)</f>
        <v>12145</v>
      </c>
      <c r="D51" s="43">
        <f t="shared" si="0"/>
        <v>199314</v>
      </c>
      <c r="E51" s="43">
        <f t="shared" si="0"/>
        <v>13074</v>
      </c>
      <c r="F51" s="43">
        <f t="shared" si="0"/>
        <v>25112</v>
      </c>
      <c r="G51" s="43">
        <f t="shared" si="0"/>
        <v>93879</v>
      </c>
      <c r="H51" s="43">
        <f t="shared" si="0"/>
        <v>23654</v>
      </c>
      <c r="I51" s="43">
        <f t="shared" si="0"/>
        <v>37493</v>
      </c>
      <c r="J51" s="43">
        <f t="shared" si="0"/>
        <v>26724</v>
      </c>
      <c r="K51" s="44">
        <f t="shared" si="0"/>
        <v>68675</v>
      </c>
    </row>
    <row r="52" spans="1:11" x14ac:dyDescent="0.25">
      <c r="A52" s="11" t="s">
        <v>48</v>
      </c>
      <c r="B52" s="45">
        <f>B51/(B51+C51)</f>
        <v>0.85698809509791218</v>
      </c>
      <c r="C52" s="45">
        <f>C51/(B51+C51)</f>
        <v>0.14301190490208776</v>
      </c>
      <c r="D52" s="45">
        <f>D51/D51</f>
        <v>1</v>
      </c>
      <c r="E52" s="45">
        <f>E51/(E51+F51)</f>
        <v>0.34237678730424764</v>
      </c>
      <c r="F52" s="45">
        <f>F51/(E51+F51)</f>
        <v>0.65762321269575241</v>
      </c>
      <c r="G52" s="45">
        <f>G51/(G51+H51)</f>
        <v>0.79874588413466852</v>
      </c>
      <c r="H52" s="45">
        <f>H51/(G51+H51)</f>
        <v>0.20125411586533143</v>
      </c>
      <c r="I52" s="45">
        <f>I51/I51</f>
        <v>1</v>
      </c>
      <c r="J52" s="45">
        <f>J51/(J51+K51)</f>
        <v>0.2801287225232969</v>
      </c>
      <c r="K52" s="71">
        <f>K51/(J51+K51)</f>
        <v>0.7198712774767031</v>
      </c>
    </row>
  </sheetData>
  <mergeCells count="9">
    <mergeCell ref="I2:K2"/>
    <mergeCell ref="I3:K3"/>
    <mergeCell ref="I4:K4"/>
    <mergeCell ref="B2:D2"/>
    <mergeCell ref="B3:D3"/>
    <mergeCell ref="B4:D4"/>
    <mergeCell ref="E2:H2"/>
    <mergeCell ref="E3:H3"/>
    <mergeCell ref="E4:H4"/>
  </mergeCells>
  <pageMargins left="0.7" right="0.7" top="0.75" bottom="0.75" header="0.3" footer="0.3"/>
  <pageSetup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C8263-4CDF-4694-8FC3-43E48A49CF99}">
  <dimension ref="A1:G52"/>
  <sheetViews>
    <sheetView tabSelected="1" topLeftCell="A40" zoomScaleNormal="100" workbookViewId="0">
      <selection activeCell="K69" sqref="K69"/>
    </sheetView>
  </sheetViews>
  <sheetFormatPr defaultRowHeight="15" x14ac:dyDescent="0.25"/>
  <cols>
    <col min="1" max="1" width="23.42578125" customWidth="1"/>
    <col min="2" max="2" width="18.7109375" customWidth="1"/>
    <col min="3" max="3" width="18.140625" customWidth="1"/>
    <col min="4" max="4" width="26.5703125" customWidth="1"/>
  </cols>
  <sheetData>
    <row r="1" spans="1:7" ht="18" customHeight="1" x14ac:dyDescent="0.25">
      <c r="A1" s="70" t="s">
        <v>75</v>
      </c>
      <c r="B1" s="70"/>
      <c r="C1" s="70"/>
      <c r="D1" s="70"/>
    </row>
    <row r="2" spans="1:7" x14ac:dyDescent="0.25">
      <c r="A2" s="4"/>
      <c r="B2" s="55" t="s">
        <v>67</v>
      </c>
      <c r="C2" s="57"/>
      <c r="D2" s="53" t="s">
        <v>68</v>
      </c>
    </row>
    <row r="3" spans="1:7" x14ac:dyDescent="0.25">
      <c r="A3" s="47"/>
      <c r="B3" s="61" t="s">
        <v>69</v>
      </c>
      <c r="C3" s="63"/>
      <c r="D3" s="54" t="s">
        <v>70</v>
      </c>
    </row>
    <row r="4" spans="1:7" x14ac:dyDescent="0.25">
      <c r="A4" s="47"/>
      <c r="B4" s="26" t="s">
        <v>71</v>
      </c>
      <c r="C4" s="27" t="s">
        <v>71</v>
      </c>
      <c r="D4" s="28" t="s">
        <v>71</v>
      </c>
    </row>
    <row r="5" spans="1:7" x14ac:dyDescent="0.25">
      <c r="A5" s="48"/>
      <c r="B5" s="29" t="s">
        <v>73</v>
      </c>
      <c r="C5" s="27" t="s">
        <v>72</v>
      </c>
      <c r="D5" s="28" t="s">
        <v>74</v>
      </c>
    </row>
    <row r="6" spans="1:7" ht="99.75" customHeight="1" x14ac:dyDescent="0.25">
      <c r="A6" s="49" t="s">
        <v>2</v>
      </c>
      <c r="B6" s="30" t="s">
        <v>73</v>
      </c>
      <c r="C6" s="30" t="s">
        <v>72</v>
      </c>
      <c r="D6" s="30" t="s">
        <v>74</v>
      </c>
      <c r="G6" s="46"/>
    </row>
    <row r="7" spans="1:7" x14ac:dyDescent="0.25">
      <c r="A7" s="8" t="s">
        <v>3</v>
      </c>
      <c r="B7" s="31">
        <v>72631</v>
      </c>
      <c r="C7" s="32">
        <v>72652</v>
      </c>
      <c r="D7" s="32">
        <v>73785</v>
      </c>
    </row>
    <row r="8" spans="1:7" x14ac:dyDescent="0.25">
      <c r="A8" s="9" t="s">
        <v>4</v>
      </c>
      <c r="B8" s="33">
        <v>905</v>
      </c>
      <c r="C8" s="34">
        <v>884</v>
      </c>
      <c r="D8" s="34">
        <v>964</v>
      </c>
    </row>
    <row r="9" spans="1:7" x14ac:dyDescent="0.25">
      <c r="A9" s="9" t="s">
        <v>5</v>
      </c>
      <c r="B9" s="33">
        <v>10666</v>
      </c>
      <c r="C9" s="34">
        <v>10645</v>
      </c>
      <c r="D9" s="34">
        <v>10668</v>
      </c>
    </row>
    <row r="10" spans="1:7" x14ac:dyDescent="0.25">
      <c r="A10" s="9" t="s">
        <v>6</v>
      </c>
      <c r="B10" s="33">
        <v>1266</v>
      </c>
      <c r="C10" s="34">
        <v>1204</v>
      </c>
      <c r="D10" s="34">
        <v>1312</v>
      </c>
    </row>
    <row r="11" spans="1:7" x14ac:dyDescent="0.25">
      <c r="A11" s="9" t="s">
        <v>7</v>
      </c>
      <c r="B11" s="33">
        <v>1871</v>
      </c>
      <c r="C11" s="34">
        <v>1773</v>
      </c>
      <c r="D11" s="34">
        <v>2059</v>
      </c>
    </row>
    <row r="12" spans="1:7" x14ac:dyDescent="0.25">
      <c r="A12" s="9" t="s">
        <v>8</v>
      </c>
      <c r="B12" s="33">
        <v>7118</v>
      </c>
      <c r="C12" s="34">
        <v>7022</v>
      </c>
      <c r="D12" s="34">
        <v>7080</v>
      </c>
    </row>
    <row r="13" spans="1:7" x14ac:dyDescent="0.25">
      <c r="A13" s="9" t="s">
        <v>9</v>
      </c>
      <c r="B13" s="33">
        <v>3323</v>
      </c>
      <c r="C13" s="34">
        <v>3317</v>
      </c>
      <c r="D13" s="34">
        <v>3363</v>
      </c>
    </row>
    <row r="14" spans="1:7" x14ac:dyDescent="0.25">
      <c r="A14" s="9" t="s">
        <v>10</v>
      </c>
      <c r="B14" s="33">
        <v>1719</v>
      </c>
      <c r="C14" s="34">
        <v>1685</v>
      </c>
      <c r="D14" s="34">
        <v>1793</v>
      </c>
    </row>
    <row r="15" spans="1:7" x14ac:dyDescent="0.25">
      <c r="A15" s="9" t="s">
        <v>11</v>
      </c>
      <c r="B15" s="33">
        <v>8120</v>
      </c>
      <c r="C15" s="34">
        <v>8118</v>
      </c>
      <c r="D15" s="34">
        <v>8198</v>
      </c>
    </row>
    <row r="16" spans="1:7" x14ac:dyDescent="0.25">
      <c r="A16" s="9" t="s">
        <v>12</v>
      </c>
      <c r="B16" s="33">
        <v>14980</v>
      </c>
      <c r="C16" s="34">
        <v>14346</v>
      </c>
      <c r="D16" s="34">
        <v>15049</v>
      </c>
    </row>
    <row r="17" spans="1:4" x14ac:dyDescent="0.25">
      <c r="A17" s="9" t="s">
        <v>13</v>
      </c>
      <c r="B17" s="33">
        <v>2328</v>
      </c>
      <c r="C17" s="34">
        <v>2319</v>
      </c>
      <c r="D17" s="34">
        <v>2335</v>
      </c>
    </row>
    <row r="18" spans="1:4" x14ac:dyDescent="0.25">
      <c r="A18" s="9" t="s">
        <v>14</v>
      </c>
      <c r="B18" s="33">
        <v>628</v>
      </c>
      <c r="C18" s="34">
        <v>618</v>
      </c>
      <c r="D18" s="34">
        <v>669</v>
      </c>
    </row>
    <row r="19" spans="1:4" x14ac:dyDescent="0.25">
      <c r="A19" s="9" t="s">
        <v>15</v>
      </c>
      <c r="B19" s="33">
        <v>260</v>
      </c>
      <c r="C19" s="34">
        <v>261</v>
      </c>
      <c r="D19" s="34">
        <v>274</v>
      </c>
    </row>
    <row r="20" spans="1:4" x14ac:dyDescent="0.25">
      <c r="A20" s="9" t="s">
        <v>16</v>
      </c>
      <c r="B20" s="33">
        <v>25687</v>
      </c>
      <c r="C20" s="34">
        <v>25600</v>
      </c>
      <c r="D20" s="34">
        <v>25787</v>
      </c>
    </row>
    <row r="21" spans="1:4" x14ac:dyDescent="0.25">
      <c r="A21" s="9" t="s">
        <v>17</v>
      </c>
      <c r="B21" s="33">
        <v>1736</v>
      </c>
      <c r="C21" s="34">
        <v>1722</v>
      </c>
      <c r="D21" s="34">
        <v>1737</v>
      </c>
    </row>
    <row r="22" spans="1:4" x14ac:dyDescent="0.25">
      <c r="A22" s="9" t="s">
        <v>18</v>
      </c>
      <c r="B22" s="33">
        <v>3077</v>
      </c>
      <c r="C22" s="34">
        <v>3049</v>
      </c>
      <c r="D22" s="34">
        <v>3085</v>
      </c>
    </row>
    <row r="23" spans="1:4" x14ac:dyDescent="0.25">
      <c r="A23" s="9" t="s">
        <v>19</v>
      </c>
      <c r="B23" s="33">
        <v>144</v>
      </c>
      <c r="C23" s="34">
        <v>133</v>
      </c>
      <c r="D23" s="34">
        <v>139</v>
      </c>
    </row>
    <row r="24" spans="1:4" x14ac:dyDescent="0.25">
      <c r="A24" s="9" t="s">
        <v>20</v>
      </c>
      <c r="B24" s="33">
        <v>1786</v>
      </c>
      <c r="C24" s="34">
        <v>1842</v>
      </c>
      <c r="D24" s="34">
        <v>1818</v>
      </c>
    </row>
    <row r="25" spans="1:4" x14ac:dyDescent="0.25">
      <c r="A25" s="9" t="s">
        <v>21</v>
      </c>
      <c r="B25" s="33">
        <v>1204</v>
      </c>
      <c r="C25" s="34">
        <v>1158</v>
      </c>
      <c r="D25" s="34">
        <v>1278</v>
      </c>
    </row>
    <row r="26" spans="1:4" x14ac:dyDescent="0.25">
      <c r="A26" s="9" t="s">
        <v>22</v>
      </c>
      <c r="B26" s="33">
        <v>4292</v>
      </c>
      <c r="C26" s="34">
        <v>4259</v>
      </c>
      <c r="D26" s="34">
        <v>4330</v>
      </c>
    </row>
    <row r="27" spans="1:4" x14ac:dyDescent="0.25">
      <c r="A27" s="9" t="s">
        <v>23</v>
      </c>
      <c r="B27" s="33">
        <v>2628</v>
      </c>
      <c r="C27" s="34">
        <v>2547</v>
      </c>
      <c r="D27" s="34">
        <v>2708</v>
      </c>
    </row>
    <row r="28" spans="1:4" x14ac:dyDescent="0.25">
      <c r="A28" s="9" t="s">
        <v>24</v>
      </c>
      <c r="B28" s="33">
        <v>3224</v>
      </c>
      <c r="C28" s="34">
        <v>3164</v>
      </c>
      <c r="D28" s="34">
        <v>3173</v>
      </c>
    </row>
    <row r="29" spans="1:4" x14ac:dyDescent="0.25">
      <c r="A29" s="9" t="s">
        <v>25</v>
      </c>
      <c r="B29" s="33">
        <v>3651</v>
      </c>
      <c r="C29" s="34">
        <v>3623</v>
      </c>
      <c r="D29" s="34">
        <v>3645</v>
      </c>
    </row>
    <row r="30" spans="1:4" x14ac:dyDescent="0.25">
      <c r="A30" s="9" t="s">
        <v>26</v>
      </c>
      <c r="B30" s="33">
        <v>2423</v>
      </c>
      <c r="C30" s="34">
        <v>2415</v>
      </c>
      <c r="D30" s="34">
        <v>2456</v>
      </c>
    </row>
    <row r="31" spans="1:4" x14ac:dyDescent="0.25">
      <c r="A31" s="9" t="s">
        <v>27</v>
      </c>
      <c r="B31" s="33">
        <v>4030</v>
      </c>
      <c r="C31" s="34">
        <v>4635</v>
      </c>
      <c r="D31" s="34">
        <v>4548</v>
      </c>
    </row>
    <row r="32" spans="1:4" x14ac:dyDescent="0.25">
      <c r="A32" s="9" t="s">
        <v>28</v>
      </c>
      <c r="B32" s="33">
        <v>5123</v>
      </c>
      <c r="C32" s="34">
        <v>4978</v>
      </c>
      <c r="D32" s="34">
        <v>5078</v>
      </c>
    </row>
    <row r="33" spans="1:5" x14ac:dyDescent="0.25">
      <c r="A33" s="9" t="s">
        <v>29</v>
      </c>
      <c r="B33" s="33">
        <v>2705</v>
      </c>
      <c r="C33" s="34">
        <v>2676</v>
      </c>
      <c r="D33" s="34">
        <v>2730</v>
      </c>
    </row>
    <row r="34" spans="1:5" x14ac:dyDescent="0.25">
      <c r="A34" s="9" t="s">
        <v>30</v>
      </c>
      <c r="B34" s="33">
        <v>25587</v>
      </c>
      <c r="C34" s="34">
        <v>25423</v>
      </c>
      <c r="D34" s="34">
        <v>25814</v>
      </c>
    </row>
    <row r="35" spans="1:5" x14ac:dyDescent="0.25">
      <c r="A35" s="9" t="s">
        <v>31</v>
      </c>
      <c r="B35" s="33">
        <v>6015</v>
      </c>
      <c r="C35" s="34">
        <v>6278</v>
      </c>
      <c r="D35" s="34">
        <v>6057</v>
      </c>
    </row>
    <row r="36" spans="1:5" x14ac:dyDescent="0.25">
      <c r="A36" s="9" t="s">
        <v>32</v>
      </c>
      <c r="B36" s="33">
        <v>2249</v>
      </c>
      <c r="C36" s="34">
        <v>2224</v>
      </c>
      <c r="D36" s="34">
        <v>2246</v>
      </c>
    </row>
    <row r="37" spans="1:5" x14ac:dyDescent="0.25">
      <c r="A37" s="9" t="s">
        <v>33</v>
      </c>
      <c r="B37" s="33">
        <v>639</v>
      </c>
      <c r="C37" s="34">
        <v>759</v>
      </c>
      <c r="D37" s="34">
        <v>748</v>
      </c>
    </row>
    <row r="38" spans="1:5" x14ac:dyDescent="0.25">
      <c r="A38" s="9" t="s">
        <v>34</v>
      </c>
      <c r="B38" s="33">
        <v>888</v>
      </c>
      <c r="C38" s="34">
        <v>883</v>
      </c>
      <c r="D38" s="34">
        <v>897</v>
      </c>
    </row>
    <row r="39" spans="1:5" x14ac:dyDescent="0.25">
      <c r="A39" s="9" t="s">
        <v>35</v>
      </c>
      <c r="B39" s="33">
        <v>5198</v>
      </c>
      <c r="C39" s="34">
        <v>5004</v>
      </c>
      <c r="D39" s="34">
        <v>5050</v>
      </c>
    </row>
    <row r="40" spans="1:5" x14ac:dyDescent="0.25">
      <c r="A40" s="9" t="s">
        <v>36</v>
      </c>
      <c r="B40" s="33">
        <v>2487</v>
      </c>
      <c r="C40" s="34">
        <v>2463</v>
      </c>
      <c r="D40" s="34">
        <v>2488</v>
      </c>
    </row>
    <row r="41" spans="1:5" x14ac:dyDescent="0.25">
      <c r="A41" s="9" t="s">
        <v>37</v>
      </c>
      <c r="B41" s="33">
        <v>6502</v>
      </c>
      <c r="C41" s="34">
        <v>6779</v>
      </c>
      <c r="D41" s="34">
        <v>6586</v>
      </c>
    </row>
    <row r="42" spans="1:5" x14ac:dyDescent="0.25">
      <c r="A42" s="9" t="s">
        <v>38</v>
      </c>
      <c r="B42" s="33">
        <v>1095</v>
      </c>
      <c r="C42" s="34">
        <v>1084</v>
      </c>
      <c r="D42" s="34">
        <v>1100</v>
      </c>
    </row>
    <row r="43" spans="1:5" x14ac:dyDescent="0.25">
      <c r="A43" s="9" t="s">
        <v>39</v>
      </c>
      <c r="B43" s="33">
        <v>1776</v>
      </c>
      <c r="C43" s="34">
        <v>1748</v>
      </c>
      <c r="D43" s="34">
        <v>1873</v>
      </c>
      <c r="E43" s="39"/>
    </row>
    <row r="44" spans="1:5" x14ac:dyDescent="0.25">
      <c r="A44" s="9" t="s">
        <v>40</v>
      </c>
      <c r="B44" s="33">
        <v>3868</v>
      </c>
      <c r="C44" s="34">
        <v>3835</v>
      </c>
      <c r="D44" s="34">
        <v>3891</v>
      </c>
    </row>
    <row r="45" spans="1:5" x14ac:dyDescent="0.25">
      <c r="A45" s="9" t="s">
        <v>41</v>
      </c>
      <c r="B45" s="33">
        <v>1379</v>
      </c>
      <c r="C45" s="34">
        <v>1365</v>
      </c>
      <c r="D45" s="34">
        <v>1403</v>
      </c>
    </row>
    <row r="46" spans="1:5" x14ac:dyDescent="0.25">
      <c r="A46" s="9" t="s">
        <v>42</v>
      </c>
      <c r="B46" s="33">
        <v>1764</v>
      </c>
      <c r="C46" s="34">
        <v>1765</v>
      </c>
      <c r="D46" s="34">
        <v>1764</v>
      </c>
    </row>
    <row r="47" spans="1:5" x14ac:dyDescent="0.25">
      <c r="A47" s="9" t="s">
        <v>43</v>
      </c>
      <c r="B47" s="33">
        <v>2073</v>
      </c>
      <c r="C47" s="34">
        <v>2006</v>
      </c>
      <c r="D47" s="34">
        <v>2023</v>
      </c>
    </row>
    <row r="48" spans="1:5" x14ac:dyDescent="0.25">
      <c r="A48" s="9" t="s">
        <v>44</v>
      </c>
      <c r="B48" s="33">
        <v>11092</v>
      </c>
      <c r="C48" s="34">
        <v>11012</v>
      </c>
      <c r="D48" s="34">
        <v>11224</v>
      </c>
    </row>
    <row r="49" spans="1:4" x14ac:dyDescent="0.25">
      <c r="A49" s="9" t="s">
        <v>45</v>
      </c>
      <c r="B49" s="35">
        <v>2832</v>
      </c>
      <c r="C49" s="36">
        <v>2841</v>
      </c>
      <c r="D49" s="36">
        <v>2841</v>
      </c>
    </row>
    <row r="50" spans="1:4" x14ac:dyDescent="0.25">
      <c r="A50" s="10" t="s">
        <v>46</v>
      </c>
      <c r="B50" s="37">
        <v>2413</v>
      </c>
      <c r="C50" s="38">
        <v>2380</v>
      </c>
      <c r="D50" s="38">
        <v>2415</v>
      </c>
    </row>
    <row r="51" spans="1:4" x14ac:dyDescent="0.25">
      <c r="A51" s="40" t="s">
        <v>47</v>
      </c>
      <c r="B51" s="41">
        <f t="shared" ref="B51:D51" si="0">SUM(B7:B50)</f>
        <v>265382</v>
      </c>
      <c r="C51" s="42">
        <f t="shared" si="0"/>
        <v>264494</v>
      </c>
      <c r="D51" s="42">
        <f t="shared" si="0"/>
        <v>268481</v>
      </c>
    </row>
    <row r="52" spans="1:4" x14ac:dyDescent="0.25">
      <c r="A52" s="50" t="s">
        <v>48</v>
      </c>
      <c r="B52" s="51">
        <v>1</v>
      </c>
      <c r="C52" s="51">
        <v>1</v>
      </c>
      <c r="D52" s="52">
        <v>1</v>
      </c>
    </row>
  </sheetData>
  <mergeCells count="3">
    <mergeCell ref="B2:C2"/>
    <mergeCell ref="B3:C3"/>
    <mergeCell ref="A1:D1"/>
  </mergeCells>
  <pageMargins left="0.7" right="0.7" top="0.75" bottom="0.75" header="0.3" footer="0.3"/>
  <pageSetup scale="8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7" ma:contentTypeDescription="Create a new document." ma:contentTypeScope="" ma:versionID="38b2a8259560c09e27ed7de058bee5f0">
  <xsd:schema xmlns:xsd="http://www.w3.org/2001/XMLSchema" xmlns:xs="http://www.w3.org/2001/XMLSchema" xmlns:p="http://schemas.microsoft.com/office/2006/metadata/properties" xmlns:ns2="90b566c5-9033-447d-ae87-eba1cb5a6f8b" targetNamespace="http://schemas.microsoft.com/office/2006/metadata/properties" ma:root="true" ma:fieldsID="e129f6be5f06bd3232aadd7136bdb0e6" ns2:_="">
    <xsd:import namespace="90b566c5-9033-447d-ae87-eba1cb5a6f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16A640-C82D-4A4F-B51B-42FB2B0AA266}"/>
</file>

<file path=customXml/itemProps2.xml><?xml version="1.0" encoding="utf-8"?>
<ds:datastoreItem xmlns:ds="http://schemas.openxmlformats.org/officeDocument/2006/customXml" ds:itemID="{D9A4D272-BE63-4245-BB43-171902586C6F}"/>
</file>

<file path=customXml/itemProps3.xml><?xml version="1.0" encoding="utf-8"?>
<ds:datastoreItem xmlns:ds="http://schemas.openxmlformats.org/officeDocument/2006/customXml" ds:itemID="{97A22D3C-DC0D-4FD8-97FF-2CDD21107A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United States Sen &amp; Rep</vt:lpstr>
      <vt:lpstr>Sup Ct &amp; App. Ct</vt:lpstr>
      <vt:lpstr>'Sup Ct &amp; App. Ct'!Print_Area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Dorothy Canary</dc:creator>
  <cp:lastModifiedBy>Dorothy Canary</cp:lastModifiedBy>
  <cp:lastPrinted>2020-06-16T19:28:53Z</cp:lastPrinted>
  <dcterms:created xsi:type="dcterms:W3CDTF">2020-06-05T13:40:27Z</dcterms:created>
  <dcterms:modified xsi:type="dcterms:W3CDTF">2020-06-16T19:31:52Z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1333400</vt:r8>
  </property>
</Properties>
</file>