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160E4B3E-6821-4D94-817E-EC873449FE53}" xr6:coauthVersionLast="44" xr6:coauthVersionMax="44" xr10:uidLastSave="{00000000-0000-0000-0000-000000000000}"/>
  <bookViews>
    <workbookView xWindow="32445" yWindow="1215" windowWidth="21600" windowHeight="11385" tabRatio="599" xr2:uid="{00000000-000D-0000-FFFF-FFFF00000000}"/>
  </bookViews>
  <sheets>
    <sheet name="US Pres" sheetId="1" r:id="rId1"/>
    <sheet name="US Pres &amp; Voting Stats" sheetId="2" r:id="rId2"/>
  </sheets>
  <definedNames>
    <definedName name="_xlnm.Print_Titles" localSheetId="0">'US Pres'!$A:$A</definedName>
    <definedName name="_xlnm.Print_Titles" localSheetId="1">'US Pres &amp; Voting Stats'!$A:$A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" i="2" l="1"/>
  <c r="P9" i="2"/>
  <c r="R9" i="2" s="1"/>
  <c r="P10" i="2"/>
  <c r="P11" i="2"/>
  <c r="R11" i="2" s="1"/>
  <c r="P12" i="2"/>
  <c r="R12" i="2" s="1"/>
  <c r="P13" i="2"/>
  <c r="R13" i="2" s="1"/>
  <c r="P14" i="2"/>
  <c r="R14" i="2" s="1"/>
  <c r="P15" i="2"/>
  <c r="R15" i="2" s="1"/>
  <c r="P16" i="2"/>
  <c r="P17" i="2"/>
  <c r="R17" i="2" s="1"/>
  <c r="P8" i="2"/>
  <c r="R8" i="2" s="1"/>
  <c r="R10" i="2"/>
  <c r="R16" i="2"/>
  <c r="R18" i="2"/>
  <c r="Q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M19" i="1"/>
  <c r="N19" i="1"/>
  <c r="O19" i="1"/>
  <c r="P19" i="1"/>
  <c r="Q19" i="1"/>
  <c r="R19" i="1"/>
  <c r="P19" i="2" l="1"/>
  <c r="R19" i="2" s="1"/>
  <c r="R7" i="2"/>
  <c r="J19" i="1"/>
  <c r="B19" i="1" l="1"/>
  <c r="C19" i="1"/>
  <c r="D19" i="1"/>
  <c r="E19" i="1"/>
  <c r="F19" i="1"/>
  <c r="G19" i="1"/>
  <c r="H19" i="1"/>
  <c r="I19" i="1"/>
  <c r="K19" i="1"/>
  <c r="L19" i="1"/>
</calcChain>
</file>

<file path=xl/sharedStrings.xml><?xml version="1.0" encoding="utf-8"?>
<sst xmlns="http://schemas.openxmlformats.org/spreadsheetml/2006/main" count="97" uniqueCount="55">
  <si>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</si>
  <si>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</si>
  <si>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</si>
  <si>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</si>
  <si>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</si>
  <si>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</si>
  <si>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</si>
  <si>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</si>
  <si>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</si>
  <si>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</si>
  <si>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</si>
  <si>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</si>
  <si>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</si>
  <si>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</si>
  <si>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10 Rupert 4</t>
  </si>
  <si>
    <t>11 Rupert 5</t>
  </si>
  <si>
    <t>Absentee</t>
  </si>
  <si>
    <t>1 Acequia</t>
  </si>
  <si>
    <t>2 Emerson</t>
  </si>
  <si>
    <t>3 Heyburn 1</t>
  </si>
  <si>
    <t>4 Heyburn 2</t>
  </si>
  <si>
    <t>5 Paul</t>
  </si>
  <si>
    <t>6 Pioneer</t>
  </si>
  <si>
    <t>7 Rupert 1</t>
  </si>
  <si>
    <t>8 Rupert 2</t>
  </si>
  <si>
    <t>9 Rupert 3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</si>
  <si>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</si>
  <si>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</si>
  <si>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</si>
  <si>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</si>
  <si>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</si>
  <si>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</si>
  <si>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</si>
  <si>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</si>
  <si>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</si>
  <si>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</si>
  <si>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</si>
  <si>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</si>
  <si>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</si>
  <si>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</si>
  <si>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</si>
  <si>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</si>
  <si>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</si>
  <si>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</si>
  <si>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</si>
  <si>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</si>
  <si>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</si>
  <si>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</si>
  <si>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</si>
  <si>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</si>
  <si>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</si>
  <si>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Joseph R. Biden</t>
  </si>
  <si>
    <t>John K. Delaney</t>
  </si>
  <si>
    <t>Don J. Grundmann</t>
  </si>
  <si>
    <t>Juliάn Castro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</si>
</sst>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3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3" fontId="4" fillId="0" borderId="1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3" fontId="2" fillId="0" borderId="8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5" xfId="0" applyNumberFormat="1" applyFont="1" applyBorder="1" applyAlignment="1" applyProtection="1">
      <alignment horizontal="center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17" xfId="0" applyNumberFormat="1" applyFont="1" applyFill="1" applyBorder="1" applyAlignment="1" applyProtection="1">
      <alignment horizontal="center"/>
      <protection locked="0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13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0" borderId="26" xfId="0" applyNumberFormat="1" applyFont="1" applyBorder="1" applyAlignment="1" applyProtection="1">
      <alignment horizontal="center"/>
      <protection locked="0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left"/>
    </xf>
    <xf numFmtId="3" fontId="2" fillId="0" borderId="8" xfId="0" applyNumberFormat="1" applyFont="1" applyFill="1" applyBorder="1" applyAlignment="1" applyProtection="1">
      <alignment horizontal="left"/>
    </xf>
    <xf numFmtId="3" fontId="2" fillId="0" borderId="27" xfId="0" applyNumberFormat="1" applyFont="1" applyFill="1" applyBorder="1" applyAlignment="1" applyProtection="1">
      <alignment horizontal="left"/>
    </xf>
    <xf numFmtId="0" fontId="2" fillId="0" borderId="9" xfId="0" applyFont="1" applyBorder="1" applyAlignment="1">
      <alignment horizontal="left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10" xfId="0" applyFont="1" applyBorder="1"/>
    <xf numFmtId="0" fontId="3" fillId="0" borderId="11" xfId="0" applyFont="1" applyBorder="1"/>
    <xf numFmtId="0" fontId="5" fillId="0" borderId="10" xfId="0" applyFont="1" applyBorder="1"/>
    <xf numFmtId="0" fontId="5" fillId="0" borderId="1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textRotation="90"/>
    </xf>
    <xf numFmtId="3" fontId="3" fillId="2" borderId="5" xfId="0" applyNumberFormat="1" applyFont="1" applyFill="1" applyBorder="1" applyAlignment="1">
      <alignment horizontal="left"/>
    </xf>
    <xf numFmtId="3" fontId="3" fillId="2" borderId="6" xfId="0" applyNumberFormat="1" applyFont="1" applyFill="1" applyBorder="1" applyAlignment="1">
      <alignment horizontal="left"/>
    </xf>
    <xf numFmtId="3" fontId="2" fillId="2" borderId="6" xfId="0" applyNumberFormat="1" applyFont="1" applyFill="1" applyBorder="1"/>
    <xf numFmtId="3" fontId="2" fillId="2" borderId="7" xfId="0" applyNumberFormat="1" applyFont="1" applyFill="1" applyBorder="1"/>
    <xf numFmtId="0" fontId="2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1" fontId="2" fillId="0" borderId="1" xfId="0" applyNumberFormat="1" applyFont="1" applyBorder="1" applyAlignment="1">
      <alignment horizontal="center" vertical="center" textRotation="90" wrapText="1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4" fillId="0" borderId="36" xfId="0" applyNumberFormat="1" applyFont="1" applyBorder="1" applyAlignment="1" applyProtection="1">
      <alignment horizont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164" fontId="7" fillId="0" borderId="1" xfId="0" applyNumberFormat="1" applyFont="1" applyBorder="1" applyAlignment="1">
      <alignment horizontal="center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41" xfId="0" applyNumberFormat="1" applyFont="1" applyBorder="1" applyAlignment="1">
      <alignment horizontal="center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0" borderId="44" xfId="0" applyNumberFormat="1" applyFont="1" applyBorder="1" applyAlignment="1" applyProtection="1">
      <alignment horizontal="center"/>
      <protection locked="0"/>
    </xf>
    <xf numFmtId="3" fontId="2" fillId="0" borderId="45" xfId="0" applyNumberFormat="1" applyFont="1" applyBorder="1" applyAlignment="1" applyProtection="1">
      <alignment horizontal="center"/>
      <protection locked="0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zoomScaleNormal="100" zoomScaleSheetLayoutView="100" workbookViewId="0">
      <selection activeCell="R19" sqref="R19"/>
    </sheetView>
  </sheetViews>
  <sheetFormatPr defaultColWidth="9.140625" defaultRowHeight="12.75" x14ac:dyDescent="0.2"/>
  <cols>
    <col min="1" max="1" width="10.140625" style="5" customWidth="1"/>
    <col min="2" max="6" width="6.28515625" style="5" customWidth="1"/>
    <col min="7" max="14" width="6.28515625" style="12" customWidth="1"/>
    <col min="15" max="18" width="6.28515625" style="2" customWidth="1"/>
    <col min="19" max="16384" width="9.140625" style="2"/>
  </cols>
  <sheetData>
    <row r="1" spans="1:18" x14ac:dyDescent="0.2">
      <c r="A1" s="34"/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7"/>
    </row>
    <row r="2" spans="1:18" s="8" customFormat="1" x14ac:dyDescent="0.2">
      <c r="A2" s="38"/>
      <c r="B2" s="70" t="s">
        <v>10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2"/>
    </row>
    <row r="3" spans="1:18" s="8" customFormat="1" x14ac:dyDescent="0.2">
      <c r="A3" s="39"/>
      <c r="B3" s="73" t="s">
        <v>11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5"/>
    </row>
    <row r="4" spans="1:18" ht="13.5" customHeight="1" x14ac:dyDescent="0.2">
      <c r="A4" s="40"/>
      <c r="B4" s="41" t="s">
        <v>26</v>
      </c>
      <c r="C4" s="41" t="s">
        <v>26</v>
      </c>
      <c r="D4" s="41" t="s">
        <v>26</v>
      </c>
      <c r="E4" s="41" t="s">
        <v>26</v>
      </c>
      <c r="F4" s="41" t="s">
        <v>26</v>
      </c>
      <c r="G4" s="41" t="s">
        <v>26</v>
      </c>
      <c r="H4" s="41" t="s">
        <v>26</v>
      </c>
      <c r="I4" s="41" t="s">
        <v>26</v>
      </c>
      <c r="J4" s="41" t="s">
        <v>26</v>
      </c>
      <c r="K4" s="41" t="s">
        <v>26</v>
      </c>
      <c r="L4" s="41" t="s">
        <v>26</v>
      </c>
      <c r="M4" s="41" t="s">
        <v>26</v>
      </c>
      <c r="N4" s="41" t="s">
        <v>26</v>
      </c>
      <c r="O4" s="41" t="s">
        <v>26</v>
      </c>
      <c r="P4" s="41" t="s">
        <v>26</v>
      </c>
      <c r="Q4" s="41" t="s">
        <v>26</v>
      </c>
      <c r="R4" s="41" t="s">
        <v>26</v>
      </c>
    </row>
    <row r="5" spans="1:18" s="3" customFormat="1" ht="93" customHeight="1" thickBot="1" x14ac:dyDescent="0.25">
      <c r="A5" s="42" t="s">
        <v>4</v>
      </c>
      <c r="B5" s="43" t="s">
        <v>27</v>
      </c>
      <c r="C5" s="43" t="s">
        <v>51</v>
      </c>
      <c r="D5" s="43" t="s">
        <v>28</v>
      </c>
      <c r="E5" s="43" t="s">
        <v>29</v>
      </c>
      <c r="F5" s="43" t="s">
        <v>30</v>
      </c>
      <c r="G5" s="43" t="s">
        <v>31</v>
      </c>
      <c r="H5" s="43" t="s">
        <v>54</v>
      </c>
      <c r="I5" s="43" t="s">
        <v>32</v>
      </c>
      <c r="J5" s="43" t="s">
        <v>52</v>
      </c>
      <c r="K5" s="43" t="s">
        <v>33</v>
      </c>
      <c r="L5" s="43" t="s">
        <v>34</v>
      </c>
      <c r="M5" s="43" t="s">
        <v>35</v>
      </c>
      <c r="N5" s="43" t="s">
        <v>36</v>
      </c>
      <c r="O5" s="43" t="s">
        <v>37</v>
      </c>
      <c r="P5" s="43" t="s">
        <v>38</v>
      </c>
      <c r="Q5" s="43" t="s">
        <v>39</v>
      </c>
      <c r="R5" s="43" t="s">
        <v>40</v>
      </c>
    </row>
    <row r="6" spans="1:18" s="4" customFormat="1" ht="13.5" thickBot="1" x14ac:dyDescent="0.25">
      <c r="A6" s="44"/>
      <c r="B6" s="45"/>
      <c r="C6" s="45"/>
      <c r="D6" s="45"/>
      <c r="E6" s="45"/>
      <c r="F6" s="45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</row>
    <row r="7" spans="1:18" s="4" customFormat="1" x14ac:dyDescent="0.2">
      <c r="A7" s="32" t="s">
        <v>17</v>
      </c>
      <c r="B7" s="16">
        <v>0</v>
      </c>
      <c r="C7" s="18">
        <v>7</v>
      </c>
      <c r="D7" s="20">
        <v>0</v>
      </c>
      <c r="E7" s="26">
        <v>0</v>
      </c>
      <c r="F7" s="20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1</v>
      </c>
      <c r="M7" s="9">
        <v>0</v>
      </c>
      <c r="N7" s="9">
        <v>6</v>
      </c>
      <c r="O7" s="9">
        <v>0</v>
      </c>
      <c r="P7" s="9">
        <v>0</v>
      </c>
      <c r="Q7" s="9">
        <v>0</v>
      </c>
      <c r="R7" s="66">
        <v>0</v>
      </c>
    </row>
    <row r="8" spans="1:18" s="4" customFormat="1" x14ac:dyDescent="0.2">
      <c r="A8" s="31" t="s">
        <v>18</v>
      </c>
      <c r="B8" s="17">
        <v>0</v>
      </c>
      <c r="C8" s="19">
        <v>7</v>
      </c>
      <c r="D8" s="29">
        <v>1</v>
      </c>
      <c r="E8" s="27">
        <v>0</v>
      </c>
      <c r="F8" s="21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8</v>
      </c>
      <c r="O8" s="22">
        <v>0</v>
      </c>
      <c r="P8" s="22">
        <v>0</v>
      </c>
      <c r="Q8" s="22">
        <v>0</v>
      </c>
      <c r="R8" s="67">
        <v>0</v>
      </c>
    </row>
    <row r="9" spans="1:18" s="4" customFormat="1" x14ac:dyDescent="0.2">
      <c r="A9" s="31" t="s">
        <v>19</v>
      </c>
      <c r="B9" s="17">
        <v>1</v>
      </c>
      <c r="C9" s="19">
        <v>34</v>
      </c>
      <c r="D9" s="29">
        <v>1</v>
      </c>
      <c r="E9" s="27">
        <v>0</v>
      </c>
      <c r="F9" s="21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24</v>
      </c>
      <c r="O9" s="22">
        <v>0</v>
      </c>
      <c r="P9" s="22">
        <v>1</v>
      </c>
      <c r="Q9" s="22">
        <v>0</v>
      </c>
      <c r="R9" s="67">
        <v>1</v>
      </c>
    </row>
    <row r="10" spans="1:18" s="10" customFormat="1" x14ac:dyDescent="0.2">
      <c r="A10" s="31" t="s">
        <v>20</v>
      </c>
      <c r="B10" s="17">
        <v>0</v>
      </c>
      <c r="C10" s="19">
        <v>12</v>
      </c>
      <c r="D10" s="29">
        <v>1</v>
      </c>
      <c r="E10" s="27">
        <v>0</v>
      </c>
      <c r="F10" s="21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11</v>
      </c>
      <c r="O10" s="22">
        <v>0</v>
      </c>
      <c r="P10" s="22">
        <v>1</v>
      </c>
      <c r="Q10" s="22">
        <v>0</v>
      </c>
      <c r="R10" s="67">
        <v>0</v>
      </c>
    </row>
    <row r="11" spans="1:18" s="10" customFormat="1" x14ac:dyDescent="0.2">
      <c r="A11" s="31" t="s">
        <v>21</v>
      </c>
      <c r="B11" s="17">
        <v>0</v>
      </c>
      <c r="C11" s="19">
        <v>14</v>
      </c>
      <c r="D11" s="29">
        <v>0</v>
      </c>
      <c r="E11" s="27">
        <v>0</v>
      </c>
      <c r="F11" s="21">
        <v>0</v>
      </c>
      <c r="G11" s="22">
        <v>0</v>
      </c>
      <c r="H11" s="22">
        <v>0</v>
      </c>
      <c r="I11" s="22">
        <v>1</v>
      </c>
      <c r="J11" s="22">
        <v>0</v>
      </c>
      <c r="K11" s="22">
        <v>1</v>
      </c>
      <c r="L11" s="22">
        <v>0</v>
      </c>
      <c r="M11" s="22">
        <v>0</v>
      </c>
      <c r="N11" s="22">
        <v>23</v>
      </c>
      <c r="O11" s="22">
        <v>0</v>
      </c>
      <c r="P11" s="22">
        <v>0</v>
      </c>
      <c r="Q11" s="22">
        <v>0</v>
      </c>
      <c r="R11" s="67">
        <v>2</v>
      </c>
    </row>
    <row r="12" spans="1:18" s="10" customFormat="1" x14ac:dyDescent="0.2">
      <c r="A12" s="31" t="s">
        <v>22</v>
      </c>
      <c r="B12" s="17">
        <v>0</v>
      </c>
      <c r="C12" s="19">
        <v>5</v>
      </c>
      <c r="D12" s="29">
        <v>0</v>
      </c>
      <c r="E12" s="27">
        <v>0</v>
      </c>
      <c r="F12" s="21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1</v>
      </c>
      <c r="M12" s="22">
        <v>0</v>
      </c>
      <c r="N12" s="22">
        <v>9</v>
      </c>
      <c r="O12" s="22">
        <v>0</v>
      </c>
      <c r="P12" s="22">
        <v>0</v>
      </c>
      <c r="Q12" s="22">
        <v>0</v>
      </c>
      <c r="R12" s="67">
        <v>0</v>
      </c>
    </row>
    <row r="13" spans="1:18" s="10" customFormat="1" x14ac:dyDescent="0.2">
      <c r="A13" s="31" t="s">
        <v>23</v>
      </c>
      <c r="B13" s="17">
        <v>0</v>
      </c>
      <c r="C13" s="19">
        <v>21</v>
      </c>
      <c r="D13" s="29">
        <v>2</v>
      </c>
      <c r="E13" s="28">
        <v>0</v>
      </c>
      <c r="F13" s="23">
        <v>0</v>
      </c>
      <c r="G13" s="24">
        <v>0</v>
      </c>
      <c r="H13" s="24">
        <v>0</v>
      </c>
      <c r="I13" s="24">
        <v>0</v>
      </c>
      <c r="J13" s="24">
        <v>0</v>
      </c>
      <c r="K13" s="24">
        <v>1</v>
      </c>
      <c r="L13" s="24">
        <v>0</v>
      </c>
      <c r="M13" s="24">
        <v>0</v>
      </c>
      <c r="N13" s="24">
        <v>6</v>
      </c>
      <c r="O13" s="24">
        <v>0</v>
      </c>
      <c r="P13" s="24">
        <v>0</v>
      </c>
      <c r="Q13" s="24">
        <v>0</v>
      </c>
      <c r="R13" s="68">
        <v>0</v>
      </c>
    </row>
    <row r="14" spans="1:18" s="10" customFormat="1" x14ac:dyDescent="0.2">
      <c r="A14" s="31" t="s">
        <v>24</v>
      </c>
      <c r="B14" s="17">
        <v>0</v>
      </c>
      <c r="C14" s="19">
        <v>13</v>
      </c>
      <c r="D14" s="29">
        <v>0</v>
      </c>
      <c r="E14" s="28">
        <v>0</v>
      </c>
      <c r="F14" s="23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21</v>
      </c>
      <c r="O14" s="24">
        <v>0</v>
      </c>
      <c r="P14" s="24">
        <v>1</v>
      </c>
      <c r="Q14" s="24">
        <v>0</v>
      </c>
      <c r="R14" s="68">
        <v>0</v>
      </c>
    </row>
    <row r="15" spans="1:18" s="10" customFormat="1" x14ac:dyDescent="0.2">
      <c r="A15" s="31" t="s">
        <v>25</v>
      </c>
      <c r="B15" s="17">
        <v>0</v>
      </c>
      <c r="C15" s="19">
        <v>18</v>
      </c>
      <c r="D15" s="29">
        <v>0</v>
      </c>
      <c r="E15" s="28">
        <v>0</v>
      </c>
      <c r="F15" s="23">
        <v>0</v>
      </c>
      <c r="G15" s="24">
        <v>0</v>
      </c>
      <c r="H15" s="24">
        <v>0</v>
      </c>
      <c r="I15" s="24">
        <v>0</v>
      </c>
      <c r="J15" s="24">
        <v>0</v>
      </c>
      <c r="K15" s="24">
        <v>1</v>
      </c>
      <c r="L15" s="24">
        <v>0</v>
      </c>
      <c r="M15" s="24">
        <v>0</v>
      </c>
      <c r="N15" s="24">
        <v>24</v>
      </c>
      <c r="O15" s="24">
        <v>0</v>
      </c>
      <c r="P15" s="24">
        <v>0</v>
      </c>
      <c r="Q15" s="24">
        <v>0</v>
      </c>
      <c r="R15" s="68">
        <v>0</v>
      </c>
    </row>
    <row r="16" spans="1:18" s="10" customFormat="1" x14ac:dyDescent="0.2">
      <c r="A16" s="31" t="s">
        <v>14</v>
      </c>
      <c r="B16" s="17">
        <v>0</v>
      </c>
      <c r="C16" s="19">
        <v>19</v>
      </c>
      <c r="D16" s="29">
        <v>0</v>
      </c>
      <c r="E16" s="28">
        <v>0</v>
      </c>
      <c r="F16" s="23">
        <v>0</v>
      </c>
      <c r="G16" s="24">
        <v>0</v>
      </c>
      <c r="H16" s="24">
        <v>2</v>
      </c>
      <c r="I16" s="24">
        <v>0</v>
      </c>
      <c r="J16" s="24">
        <v>0</v>
      </c>
      <c r="K16" s="24">
        <v>2</v>
      </c>
      <c r="L16" s="24">
        <v>0</v>
      </c>
      <c r="M16" s="24">
        <v>0</v>
      </c>
      <c r="N16" s="24">
        <v>7</v>
      </c>
      <c r="O16" s="24">
        <v>0</v>
      </c>
      <c r="P16" s="24">
        <v>0</v>
      </c>
      <c r="Q16" s="24">
        <v>0</v>
      </c>
      <c r="R16" s="68">
        <v>0</v>
      </c>
    </row>
    <row r="17" spans="1:18" s="10" customFormat="1" x14ac:dyDescent="0.2">
      <c r="A17" s="31" t="s">
        <v>15</v>
      </c>
      <c r="B17" s="17">
        <v>0</v>
      </c>
      <c r="C17" s="19">
        <v>2</v>
      </c>
      <c r="D17" s="29">
        <v>0</v>
      </c>
      <c r="E17" s="28">
        <v>0</v>
      </c>
      <c r="F17" s="23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1</v>
      </c>
      <c r="O17" s="24">
        <v>0</v>
      </c>
      <c r="P17" s="24">
        <v>0</v>
      </c>
      <c r="Q17" s="24">
        <v>0</v>
      </c>
      <c r="R17" s="68">
        <v>0</v>
      </c>
    </row>
    <row r="18" spans="1:18" s="10" customFormat="1" x14ac:dyDescent="0.2">
      <c r="A18" s="33" t="s">
        <v>16</v>
      </c>
      <c r="B18" s="17">
        <v>0</v>
      </c>
      <c r="C18" s="19">
        <v>26</v>
      </c>
      <c r="D18" s="30">
        <v>6</v>
      </c>
      <c r="E18" s="28">
        <v>0</v>
      </c>
      <c r="F18" s="23">
        <v>0</v>
      </c>
      <c r="G18" s="24">
        <v>2</v>
      </c>
      <c r="H18" s="24">
        <v>0</v>
      </c>
      <c r="I18" s="24">
        <v>0</v>
      </c>
      <c r="J18" s="24">
        <v>0</v>
      </c>
      <c r="K18" s="24">
        <v>0</v>
      </c>
      <c r="L18" s="24">
        <v>1</v>
      </c>
      <c r="M18" s="24">
        <v>0</v>
      </c>
      <c r="N18" s="24">
        <v>7</v>
      </c>
      <c r="O18" s="24">
        <v>0</v>
      </c>
      <c r="P18" s="24">
        <v>1</v>
      </c>
      <c r="Q18" s="24">
        <v>0</v>
      </c>
      <c r="R18" s="69">
        <v>0</v>
      </c>
    </row>
    <row r="19" spans="1:18" x14ac:dyDescent="0.2">
      <c r="A19" s="1" t="s">
        <v>0</v>
      </c>
      <c r="B19" s="6">
        <f t="shared" ref="B19:L19" si="0">SUM(B7:B18)</f>
        <v>1</v>
      </c>
      <c r="C19" s="6">
        <f t="shared" si="0"/>
        <v>178</v>
      </c>
      <c r="D19" s="6">
        <f t="shared" si="0"/>
        <v>11</v>
      </c>
      <c r="E19" s="6">
        <f t="shared" si="0"/>
        <v>0</v>
      </c>
      <c r="F19" s="6">
        <f t="shared" si="0"/>
        <v>0</v>
      </c>
      <c r="G19" s="6">
        <f t="shared" si="0"/>
        <v>2</v>
      </c>
      <c r="H19" s="15">
        <f t="shared" si="0"/>
        <v>2</v>
      </c>
      <c r="I19" s="15">
        <f t="shared" si="0"/>
        <v>1</v>
      </c>
      <c r="J19" s="15">
        <f t="shared" si="0"/>
        <v>0</v>
      </c>
      <c r="K19" s="6">
        <f t="shared" si="0"/>
        <v>5</v>
      </c>
      <c r="L19" s="6">
        <f t="shared" si="0"/>
        <v>3</v>
      </c>
      <c r="M19" s="6">
        <f t="shared" ref="M19:R19" si="1">SUM(M7:M18)</f>
        <v>0</v>
      </c>
      <c r="N19" s="6">
        <f t="shared" si="1"/>
        <v>147</v>
      </c>
      <c r="O19" s="6">
        <f t="shared" si="1"/>
        <v>0</v>
      </c>
      <c r="P19" s="6">
        <f t="shared" si="1"/>
        <v>4</v>
      </c>
      <c r="Q19" s="6">
        <f t="shared" si="1"/>
        <v>0</v>
      </c>
      <c r="R19" s="6">
        <f t="shared" si="1"/>
        <v>3</v>
      </c>
    </row>
    <row r="20" spans="1:18" x14ac:dyDescent="0.2">
      <c r="A20" s="11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</sheetData>
  <mergeCells count="2">
    <mergeCell ref="B2:R2"/>
    <mergeCell ref="B3:R3"/>
  </mergeCells>
  <phoneticPr fontId="1" type="noConversion"/>
  <printOptions horizontalCentered="1"/>
  <pageMargins left="1.5" right="0.25" top="1.5" bottom="0.25" header="1" footer="0.35"/>
  <pageSetup pageOrder="overThenDown" orientation="landscape" r:id="rId1"/>
  <headerFooter alignWithMargins="0">
    <oddHeader>&amp;C&amp;"Helv,Bold"MINIDOKA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9"/>
  <sheetViews>
    <sheetView zoomScaleNormal="100" workbookViewId="0">
      <selection activeCell="O21" sqref="O21"/>
    </sheetView>
  </sheetViews>
  <sheetFormatPr defaultRowHeight="12.75" x14ac:dyDescent="0.2"/>
  <cols>
    <col min="1" max="1" width="10.28515625" customWidth="1"/>
    <col min="2" max="18" width="6.42578125" customWidth="1"/>
  </cols>
  <sheetData>
    <row r="1" spans="1:18" x14ac:dyDescent="0.2">
      <c r="A1" s="34"/>
      <c r="B1" s="79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1"/>
      <c r="O1" s="82"/>
      <c r="P1" s="82"/>
      <c r="Q1" s="82"/>
      <c r="R1" s="83"/>
    </row>
    <row r="2" spans="1:18" x14ac:dyDescent="0.2">
      <c r="A2" s="38"/>
      <c r="B2" s="70" t="s">
        <v>10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0" t="s">
        <v>2</v>
      </c>
      <c r="O2" s="84"/>
      <c r="P2" s="84"/>
      <c r="Q2" s="84"/>
      <c r="R2" s="72"/>
    </row>
    <row r="3" spans="1:18" x14ac:dyDescent="0.2">
      <c r="A3" s="39"/>
      <c r="B3" s="73" t="s">
        <v>11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0" t="s">
        <v>3</v>
      </c>
      <c r="O3" s="84"/>
      <c r="P3" s="84"/>
      <c r="Q3" s="84"/>
      <c r="R3" s="72"/>
    </row>
    <row r="4" spans="1:18" x14ac:dyDescent="0.2">
      <c r="A4" s="48"/>
      <c r="B4" s="41" t="s">
        <v>1</v>
      </c>
      <c r="C4" s="41" t="s">
        <v>1</v>
      </c>
      <c r="D4" s="41" t="s">
        <v>1</v>
      </c>
      <c r="E4" s="41" t="s">
        <v>1</v>
      </c>
      <c r="F4" s="41" t="s">
        <v>1</v>
      </c>
      <c r="G4" s="41" t="s">
        <v>1</v>
      </c>
      <c r="H4" s="41" t="s">
        <v>12</v>
      </c>
      <c r="I4" s="41" t="s">
        <v>12</v>
      </c>
      <c r="J4" s="41" t="s">
        <v>12</v>
      </c>
      <c r="K4" s="41" t="s">
        <v>12</v>
      </c>
      <c r="L4" s="41" t="s">
        <v>12</v>
      </c>
      <c r="M4" s="41" t="s">
        <v>12</v>
      </c>
      <c r="N4" s="76"/>
      <c r="O4" s="77"/>
      <c r="P4" s="77"/>
      <c r="Q4" s="77"/>
      <c r="R4" s="78"/>
    </row>
    <row r="5" spans="1:18" ht="119.25" customHeight="1" thickBot="1" x14ac:dyDescent="0.25">
      <c r="A5" s="49" t="s">
        <v>4</v>
      </c>
      <c r="B5" s="43" t="s">
        <v>41</v>
      </c>
      <c r="C5" s="43" t="s">
        <v>42</v>
      </c>
      <c r="D5" s="43" t="s">
        <v>43</v>
      </c>
      <c r="E5" s="43" t="s">
        <v>44</v>
      </c>
      <c r="F5" s="43" t="s">
        <v>45</v>
      </c>
      <c r="G5" s="43" t="s">
        <v>46</v>
      </c>
      <c r="H5" s="43" t="s">
        <v>47</v>
      </c>
      <c r="I5" s="43" t="s">
        <v>48</v>
      </c>
      <c r="J5" s="43" t="s">
        <v>53</v>
      </c>
      <c r="K5" s="43" t="s">
        <v>49</v>
      </c>
      <c r="L5" s="43" t="s">
        <v>13</v>
      </c>
      <c r="M5" s="43" t="s">
        <v>50</v>
      </c>
      <c r="N5" s="50" t="s">
        <v>5</v>
      </c>
      <c r="O5" s="50" t="s">
        <v>6</v>
      </c>
      <c r="P5" s="50" t="s">
        <v>8</v>
      </c>
      <c r="Q5" s="50" t="s">
        <v>9</v>
      </c>
      <c r="R5" s="51" t="s">
        <v>7</v>
      </c>
    </row>
    <row r="6" spans="1:18" ht="13.5" thickBot="1" x14ac:dyDescent="0.25">
      <c r="A6" s="44"/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</row>
    <row r="7" spans="1:18" x14ac:dyDescent="0.2">
      <c r="A7" s="32" t="s">
        <v>17</v>
      </c>
      <c r="B7" s="16">
        <v>0</v>
      </c>
      <c r="C7" s="18">
        <v>0</v>
      </c>
      <c r="D7" s="20">
        <v>0</v>
      </c>
      <c r="E7" s="26">
        <v>71</v>
      </c>
      <c r="F7" s="20">
        <v>2</v>
      </c>
      <c r="G7" s="52">
        <v>2</v>
      </c>
      <c r="H7" s="56">
        <v>1</v>
      </c>
      <c r="I7" s="9">
        <v>0</v>
      </c>
      <c r="J7" s="9">
        <v>0</v>
      </c>
      <c r="K7" s="9">
        <v>0</v>
      </c>
      <c r="L7" s="9">
        <v>0</v>
      </c>
      <c r="M7" s="52">
        <v>0</v>
      </c>
      <c r="N7" s="7">
        <v>608</v>
      </c>
      <c r="O7" s="7">
        <v>5</v>
      </c>
      <c r="P7" s="61">
        <f>IF(N7&lt;&gt;0,N7+O7,"")</f>
        <v>613</v>
      </c>
      <c r="Q7" s="7">
        <v>90</v>
      </c>
      <c r="R7" s="63">
        <f>IF(N7&lt;&gt;0,Q7/P7,"")</f>
        <v>0.14681892332789559</v>
      </c>
    </row>
    <row r="8" spans="1:18" x14ac:dyDescent="0.2">
      <c r="A8" s="31" t="s">
        <v>18</v>
      </c>
      <c r="B8" s="17">
        <v>0</v>
      </c>
      <c r="C8" s="19">
        <v>1</v>
      </c>
      <c r="D8" s="29">
        <v>1</v>
      </c>
      <c r="E8" s="27">
        <v>132</v>
      </c>
      <c r="F8" s="21">
        <v>0</v>
      </c>
      <c r="G8" s="53">
        <v>1</v>
      </c>
      <c r="H8" s="57">
        <v>0</v>
      </c>
      <c r="I8" s="22">
        <v>1</v>
      </c>
      <c r="J8" s="22">
        <v>0</v>
      </c>
      <c r="K8" s="22">
        <v>0</v>
      </c>
      <c r="L8" s="22">
        <v>0</v>
      </c>
      <c r="M8" s="53">
        <v>0</v>
      </c>
      <c r="N8" s="13">
        <v>858</v>
      </c>
      <c r="O8" s="13">
        <v>9</v>
      </c>
      <c r="P8" s="62">
        <f t="shared" ref="P8:P17" si="0">IF(N8&lt;&gt;0,N8+O8,"")</f>
        <v>867</v>
      </c>
      <c r="Q8" s="13">
        <v>153</v>
      </c>
      <c r="R8" s="64">
        <f t="shared" ref="R8:R19" si="1">IF(N8&lt;&gt;0,Q8/P8,"")</f>
        <v>0.17647058823529413</v>
      </c>
    </row>
    <row r="9" spans="1:18" x14ac:dyDescent="0.2">
      <c r="A9" s="31" t="s">
        <v>19</v>
      </c>
      <c r="B9" s="17">
        <v>1</v>
      </c>
      <c r="C9" s="19">
        <v>0</v>
      </c>
      <c r="D9" s="29">
        <v>0</v>
      </c>
      <c r="E9" s="27">
        <v>108</v>
      </c>
      <c r="F9" s="21">
        <v>1</v>
      </c>
      <c r="G9" s="53">
        <v>0</v>
      </c>
      <c r="H9" s="57">
        <v>2</v>
      </c>
      <c r="I9" s="22">
        <v>1</v>
      </c>
      <c r="J9" s="22">
        <v>0</v>
      </c>
      <c r="K9" s="22">
        <v>1</v>
      </c>
      <c r="L9" s="22">
        <v>0</v>
      </c>
      <c r="M9" s="53">
        <v>1</v>
      </c>
      <c r="N9" s="13">
        <v>870</v>
      </c>
      <c r="O9" s="13">
        <v>33</v>
      </c>
      <c r="P9" s="62">
        <f t="shared" si="0"/>
        <v>903</v>
      </c>
      <c r="Q9" s="13">
        <v>178</v>
      </c>
      <c r="R9" s="64">
        <f t="shared" si="1"/>
        <v>0.19712070874861573</v>
      </c>
    </row>
    <row r="10" spans="1:18" x14ac:dyDescent="0.2">
      <c r="A10" s="31" t="s">
        <v>20</v>
      </c>
      <c r="B10" s="17">
        <v>1</v>
      </c>
      <c r="C10" s="19">
        <v>1</v>
      </c>
      <c r="D10" s="29">
        <v>2</v>
      </c>
      <c r="E10" s="27">
        <v>111</v>
      </c>
      <c r="F10" s="21">
        <v>5</v>
      </c>
      <c r="G10" s="53">
        <v>2</v>
      </c>
      <c r="H10" s="57">
        <v>0</v>
      </c>
      <c r="I10" s="22">
        <v>0</v>
      </c>
      <c r="J10" s="22">
        <v>0</v>
      </c>
      <c r="K10" s="22">
        <v>0</v>
      </c>
      <c r="L10" s="22">
        <v>0</v>
      </c>
      <c r="M10" s="53">
        <v>0</v>
      </c>
      <c r="N10" s="13">
        <v>817</v>
      </c>
      <c r="O10" s="13">
        <v>9</v>
      </c>
      <c r="P10" s="62">
        <f t="shared" si="0"/>
        <v>826</v>
      </c>
      <c r="Q10" s="13">
        <v>147</v>
      </c>
      <c r="R10" s="64">
        <f t="shared" si="1"/>
        <v>0.17796610169491525</v>
      </c>
    </row>
    <row r="11" spans="1:18" x14ac:dyDescent="0.2">
      <c r="A11" s="31" t="s">
        <v>21</v>
      </c>
      <c r="B11" s="17">
        <v>0</v>
      </c>
      <c r="C11" s="19">
        <v>1</v>
      </c>
      <c r="D11" s="29">
        <v>1</v>
      </c>
      <c r="E11" s="27">
        <v>135</v>
      </c>
      <c r="F11" s="21">
        <v>3</v>
      </c>
      <c r="G11" s="53">
        <v>2</v>
      </c>
      <c r="H11" s="57">
        <v>0</v>
      </c>
      <c r="I11" s="22">
        <v>0</v>
      </c>
      <c r="J11" s="22">
        <v>0</v>
      </c>
      <c r="K11" s="22">
        <v>0</v>
      </c>
      <c r="L11" s="22">
        <v>0</v>
      </c>
      <c r="M11" s="53">
        <v>0</v>
      </c>
      <c r="N11" s="13">
        <v>754</v>
      </c>
      <c r="O11" s="13">
        <v>23</v>
      </c>
      <c r="P11" s="62">
        <f t="shared" si="0"/>
        <v>777</v>
      </c>
      <c r="Q11" s="13">
        <v>183</v>
      </c>
      <c r="R11" s="64">
        <f t="shared" si="1"/>
        <v>0.23552123552123552</v>
      </c>
    </row>
    <row r="12" spans="1:18" x14ac:dyDescent="0.2">
      <c r="A12" s="31" t="s">
        <v>22</v>
      </c>
      <c r="B12" s="17">
        <v>0</v>
      </c>
      <c r="C12" s="19">
        <v>1</v>
      </c>
      <c r="D12" s="29">
        <v>2</v>
      </c>
      <c r="E12" s="27">
        <v>93</v>
      </c>
      <c r="F12" s="21">
        <v>0</v>
      </c>
      <c r="G12" s="53">
        <v>1</v>
      </c>
      <c r="H12" s="57">
        <v>0</v>
      </c>
      <c r="I12" s="22">
        <v>1</v>
      </c>
      <c r="J12" s="22">
        <v>0</v>
      </c>
      <c r="K12" s="22">
        <v>0</v>
      </c>
      <c r="L12" s="22">
        <v>0</v>
      </c>
      <c r="M12" s="53">
        <v>0</v>
      </c>
      <c r="N12" s="13">
        <v>652</v>
      </c>
      <c r="O12" s="13">
        <v>10</v>
      </c>
      <c r="P12" s="62">
        <f t="shared" si="0"/>
        <v>662</v>
      </c>
      <c r="Q12" s="13">
        <v>114</v>
      </c>
      <c r="R12" s="64">
        <f t="shared" si="1"/>
        <v>0.17220543806646527</v>
      </c>
    </row>
    <row r="13" spans="1:18" x14ac:dyDescent="0.2">
      <c r="A13" s="31" t="s">
        <v>23</v>
      </c>
      <c r="B13" s="17">
        <v>2</v>
      </c>
      <c r="C13" s="19">
        <v>1</v>
      </c>
      <c r="D13" s="29">
        <v>0</v>
      </c>
      <c r="E13" s="28">
        <v>92</v>
      </c>
      <c r="F13" s="23">
        <v>2</v>
      </c>
      <c r="G13" s="54">
        <v>0</v>
      </c>
      <c r="H13" s="58">
        <v>0</v>
      </c>
      <c r="I13" s="24">
        <v>0</v>
      </c>
      <c r="J13" s="24">
        <v>0</v>
      </c>
      <c r="K13" s="24">
        <v>0</v>
      </c>
      <c r="L13" s="24">
        <v>0</v>
      </c>
      <c r="M13" s="54">
        <v>0</v>
      </c>
      <c r="N13" s="25">
        <v>762</v>
      </c>
      <c r="O13" s="25">
        <v>7</v>
      </c>
      <c r="P13" s="62">
        <f t="shared" si="0"/>
        <v>769</v>
      </c>
      <c r="Q13" s="25">
        <v>127</v>
      </c>
      <c r="R13" s="64">
        <f t="shared" si="1"/>
        <v>0.16514954486345904</v>
      </c>
    </row>
    <row r="14" spans="1:18" x14ac:dyDescent="0.2">
      <c r="A14" s="31" t="s">
        <v>24</v>
      </c>
      <c r="B14" s="17">
        <v>0</v>
      </c>
      <c r="C14" s="19">
        <v>0</v>
      </c>
      <c r="D14" s="29">
        <v>0</v>
      </c>
      <c r="E14" s="28">
        <v>73</v>
      </c>
      <c r="F14" s="23">
        <v>0</v>
      </c>
      <c r="G14" s="54">
        <v>0</v>
      </c>
      <c r="H14" s="58">
        <v>1</v>
      </c>
      <c r="I14" s="24">
        <v>0</v>
      </c>
      <c r="J14" s="24">
        <v>0</v>
      </c>
      <c r="K14" s="24">
        <v>0</v>
      </c>
      <c r="L14" s="24">
        <v>1</v>
      </c>
      <c r="M14" s="54">
        <v>0</v>
      </c>
      <c r="N14" s="25">
        <v>815</v>
      </c>
      <c r="O14" s="25">
        <v>16</v>
      </c>
      <c r="P14" s="62">
        <f t="shared" si="0"/>
        <v>831</v>
      </c>
      <c r="Q14" s="25">
        <v>110</v>
      </c>
      <c r="R14" s="64">
        <f t="shared" si="1"/>
        <v>0.13237063778580024</v>
      </c>
    </row>
    <row r="15" spans="1:18" x14ac:dyDescent="0.2">
      <c r="A15" s="31" t="s">
        <v>25</v>
      </c>
      <c r="B15" s="17">
        <v>0</v>
      </c>
      <c r="C15" s="19">
        <v>0</v>
      </c>
      <c r="D15" s="29">
        <v>0</v>
      </c>
      <c r="E15" s="28">
        <v>62</v>
      </c>
      <c r="F15" s="23">
        <v>2</v>
      </c>
      <c r="G15" s="54">
        <v>1</v>
      </c>
      <c r="H15" s="58">
        <v>0</v>
      </c>
      <c r="I15" s="24">
        <v>0</v>
      </c>
      <c r="J15" s="24">
        <v>0</v>
      </c>
      <c r="K15" s="24">
        <v>0</v>
      </c>
      <c r="L15" s="24">
        <v>0</v>
      </c>
      <c r="M15" s="54">
        <v>0</v>
      </c>
      <c r="N15" s="25">
        <v>651</v>
      </c>
      <c r="O15" s="25">
        <v>14</v>
      </c>
      <c r="P15" s="62">
        <f t="shared" si="0"/>
        <v>665</v>
      </c>
      <c r="Q15" s="25">
        <v>108</v>
      </c>
      <c r="R15" s="64">
        <f t="shared" si="1"/>
        <v>0.162406015037594</v>
      </c>
    </row>
    <row r="16" spans="1:18" x14ac:dyDescent="0.2">
      <c r="A16" s="31" t="s">
        <v>14</v>
      </c>
      <c r="B16" s="17">
        <v>0</v>
      </c>
      <c r="C16" s="19">
        <v>0</v>
      </c>
      <c r="D16" s="29">
        <v>2</v>
      </c>
      <c r="E16" s="28">
        <v>78</v>
      </c>
      <c r="F16" s="23">
        <v>1</v>
      </c>
      <c r="G16" s="54">
        <v>1</v>
      </c>
      <c r="H16" s="58">
        <v>0</v>
      </c>
      <c r="I16" s="24">
        <v>0</v>
      </c>
      <c r="J16" s="24">
        <v>0</v>
      </c>
      <c r="K16" s="24">
        <v>1</v>
      </c>
      <c r="L16" s="24">
        <v>0</v>
      </c>
      <c r="M16" s="54">
        <v>0</v>
      </c>
      <c r="N16" s="25">
        <v>651</v>
      </c>
      <c r="O16" s="25">
        <v>5</v>
      </c>
      <c r="P16" s="62">
        <f t="shared" si="0"/>
        <v>656</v>
      </c>
      <c r="Q16" s="25">
        <v>114</v>
      </c>
      <c r="R16" s="64">
        <f t="shared" si="1"/>
        <v>0.17378048780487804</v>
      </c>
    </row>
    <row r="17" spans="1:18" x14ac:dyDescent="0.2">
      <c r="A17" s="31" t="s">
        <v>15</v>
      </c>
      <c r="B17" s="17">
        <v>0</v>
      </c>
      <c r="C17" s="19">
        <v>0</v>
      </c>
      <c r="D17" s="29">
        <v>0</v>
      </c>
      <c r="E17" s="28">
        <v>62</v>
      </c>
      <c r="F17" s="23">
        <v>1</v>
      </c>
      <c r="G17" s="54">
        <v>0</v>
      </c>
      <c r="H17" s="58">
        <v>0</v>
      </c>
      <c r="I17" s="24">
        <v>0</v>
      </c>
      <c r="J17" s="24">
        <v>0</v>
      </c>
      <c r="K17" s="24">
        <v>0</v>
      </c>
      <c r="L17" s="24">
        <v>0</v>
      </c>
      <c r="M17" s="54">
        <v>0</v>
      </c>
      <c r="N17" s="25">
        <v>406</v>
      </c>
      <c r="O17" s="25">
        <v>7</v>
      </c>
      <c r="P17" s="62">
        <f t="shared" si="0"/>
        <v>413</v>
      </c>
      <c r="Q17" s="25">
        <v>67</v>
      </c>
      <c r="R17" s="64">
        <f t="shared" si="1"/>
        <v>0.16222760290556901</v>
      </c>
    </row>
    <row r="18" spans="1:18" x14ac:dyDescent="0.2">
      <c r="A18" s="33" t="s">
        <v>16</v>
      </c>
      <c r="B18" s="17">
        <v>0</v>
      </c>
      <c r="C18" s="19">
        <v>1</v>
      </c>
      <c r="D18" s="30">
        <v>1</v>
      </c>
      <c r="E18" s="28">
        <v>111</v>
      </c>
      <c r="F18" s="23">
        <v>2</v>
      </c>
      <c r="G18" s="54">
        <v>0</v>
      </c>
      <c r="H18" s="58">
        <v>0</v>
      </c>
      <c r="I18" s="24">
        <v>0</v>
      </c>
      <c r="J18" s="24">
        <v>0</v>
      </c>
      <c r="K18" s="24">
        <v>0</v>
      </c>
      <c r="L18" s="24">
        <v>0</v>
      </c>
      <c r="M18" s="54">
        <v>0</v>
      </c>
      <c r="N18" s="60">
        <v>0</v>
      </c>
      <c r="O18" s="60">
        <v>0</v>
      </c>
      <c r="P18" s="62">
        <v>0</v>
      </c>
      <c r="Q18" s="60">
        <v>160</v>
      </c>
      <c r="R18" s="65" t="str">
        <f t="shared" si="1"/>
        <v/>
      </c>
    </row>
    <row r="19" spans="1:18" x14ac:dyDescent="0.2">
      <c r="A19" s="1" t="s">
        <v>0</v>
      </c>
      <c r="B19" s="6">
        <f t="shared" ref="B19:Q19" si="2">SUM(B7:B18)</f>
        <v>4</v>
      </c>
      <c r="C19" s="6">
        <f t="shared" si="2"/>
        <v>6</v>
      </c>
      <c r="D19" s="6">
        <f t="shared" si="2"/>
        <v>9</v>
      </c>
      <c r="E19" s="6">
        <f t="shared" si="2"/>
        <v>1128</v>
      </c>
      <c r="F19" s="6">
        <f t="shared" si="2"/>
        <v>19</v>
      </c>
      <c r="G19" s="55">
        <f t="shared" si="2"/>
        <v>10</v>
      </c>
      <c r="H19" s="6">
        <f t="shared" si="2"/>
        <v>4</v>
      </c>
      <c r="I19" s="15">
        <f t="shared" si="2"/>
        <v>3</v>
      </c>
      <c r="J19" s="15">
        <f t="shared" si="2"/>
        <v>0</v>
      </c>
      <c r="K19" s="6">
        <f t="shared" si="2"/>
        <v>2</v>
      </c>
      <c r="L19" s="6">
        <f t="shared" si="2"/>
        <v>1</v>
      </c>
      <c r="M19" s="55">
        <f t="shared" si="2"/>
        <v>1</v>
      </c>
      <c r="N19" s="6">
        <f t="shared" si="2"/>
        <v>7844</v>
      </c>
      <c r="O19" s="6">
        <f t="shared" si="2"/>
        <v>138</v>
      </c>
      <c r="P19" s="6">
        <f>SUM(P7:P18)</f>
        <v>7982</v>
      </c>
      <c r="Q19" s="6">
        <f t="shared" si="2"/>
        <v>1551</v>
      </c>
      <c r="R19" s="59">
        <f t="shared" si="1"/>
        <v>0.19431220245552494</v>
      </c>
    </row>
  </sheetData>
  <mergeCells count="7">
    <mergeCell ref="N4:R4"/>
    <mergeCell ref="B1:M1"/>
    <mergeCell ref="N1:R1"/>
    <mergeCell ref="B2:M2"/>
    <mergeCell ref="N2:R2"/>
    <mergeCell ref="B3:M3"/>
    <mergeCell ref="N3:R3"/>
  </mergeCells>
  <pageMargins left="0.7" right="0.7" top="0.75" bottom="0.75" header="0.3" footer="0.3"/>
  <pageSetup orientation="landscape" r:id="rId1"/>
  <headerFooter>
    <oddHeader>&amp;C&amp;"Helv,Bold"MINIDOKA COUNTY RESULTS
PRESIDENTIAL PRIMARY ELECTION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23D5C42-3C26-476D-8957-2F29C55F8FC0}"/>
</file>

<file path=customXml/itemProps2.xml><?xml version="1.0" encoding="utf-8"?>
<ds:datastoreItem xmlns:ds="http://schemas.openxmlformats.org/officeDocument/2006/customXml" ds:itemID="{8E77F5E6-57E9-4A04-8A77-67CE5F343465}"/>
</file>

<file path=customXml/itemProps3.xml><?xml version="1.0" encoding="utf-8"?>
<ds:datastoreItem xmlns:ds="http://schemas.openxmlformats.org/officeDocument/2006/customXml" ds:itemID="{2DA212FF-2994-4DE9-8B24-45549D4257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2020-03-18T22:18:05Z</cp:lastPrinted>
  <dcterms:created xsi:type="dcterms:W3CDTF">1998-04-10T16:02:13Z</dcterms:created>
  <dcterms:modified xsi:type="dcterms:W3CDTF">2020-03-19T14:29:24Z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1281800</vt:r8>
  </property>
  <property fmtid="{D5CDD505-2E9C-101B-9397-08002B2CF9AE}" pid="4" name="MediaServiceImageTags">
    <vt:lpwstr/>
  </property>
</Properties>
</file>