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STRACT\Pri_2020\Pres. Pri\County Abstracts_Complete\"/>
    </mc:Choice>
  </mc:AlternateContent>
  <xr:revisionPtr revIDLastSave="0" documentId="13_ncr:1_{493B0C2B-2128-465C-93AD-8E76CAF693F8}" xr6:coauthVersionLast="44" xr6:coauthVersionMax="44" xr10:uidLastSave="{00000000-0000-0000-0000-000000000000}"/>
  <bookViews>
    <workbookView xWindow="-120" yWindow="-120" windowWidth="29040" windowHeight="15840" tabRatio="599" activeTab="1" xr2:uid="{00000000-000D-0000-FFFF-FFFF00000000}"/>
  </bookViews>
  <sheets>
    <sheet name="US Pres" sheetId="1" r:id="rId1"/>
    <sheet name="US Pres &amp; Voting Stats" sheetId="28" r:id="rId2"/>
    <sheet name="Shoshone &amp; Valley Sch. Dist." sheetId="29" r:id="rId3"/>
  </sheets>
  <definedNames>
    <definedName name="_xlnm.Print_Titles" localSheetId="0">'US Pres'!$A:$A</definedName>
    <definedName name="_xlnm.Print_Titles" localSheetId="1">'US Pres &amp; Voting Stats'!$A:$A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4" i="29" l="1"/>
  <c r="F24" i="29"/>
  <c r="E24" i="29"/>
  <c r="D24" i="29"/>
  <c r="C24" i="29"/>
  <c r="B24" i="29"/>
  <c r="H23" i="29"/>
  <c r="G10" i="29"/>
  <c r="F10" i="29"/>
  <c r="E10" i="29"/>
  <c r="D10" i="29"/>
  <c r="C10" i="29"/>
  <c r="B10" i="29"/>
  <c r="D19" i="28" l="1"/>
  <c r="E19" i="28"/>
  <c r="F19" i="28"/>
  <c r="G19" i="28"/>
  <c r="H19" i="28"/>
  <c r="I19" i="28"/>
  <c r="J19" i="28"/>
  <c r="K19" i="28"/>
  <c r="L19" i="28"/>
  <c r="N19" i="1"/>
  <c r="O19" i="1"/>
  <c r="P19" i="1"/>
  <c r="Q19" i="1"/>
  <c r="R19" i="1"/>
  <c r="P17" i="28" l="1"/>
  <c r="P16" i="28"/>
  <c r="P15" i="28"/>
  <c r="P14" i="28"/>
  <c r="P13" i="28"/>
  <c r="P12" i="28"/>
  <c r="P11" i="28"/>
  <c r="P10" i="28"/>
  <c r="P9" i="28"/>
  <c r="P8" i="28"/>
  <c r="P7" i="28"/>
  <c r="R12" i="28" l="1"/>
  <c r="R13" i="28"/>
  <c r="R14" i="28"/>
  <c r="R15" i="28"/>
  <c r="R16" i="28"/>
  <c r="R17" i="28"/>
  <c r="K19" i="1"/>
  <c r="B19" i="1" l="1"/>
  <c r="C19" i="1"/>
  <c r="D19" i="1"/>
  <c r="E19" i="1"/>
  <c r="F19" i="1"/>
  <c r="G19" i="1"/>
  <c r="H19" i="1"/>
  <c r="I19" i="1"/>
  <c r="J19" i="1"/>
  <c r="L19" i="1"/>
  <c r="M19" i="1"/>
  <c r="Q19" i="28"/>
  <c r="O19" i="28"/>
  <c r="N19" i="28"/>
  <c r="M19" i="28"/>
  <c r="C19" i="28"/>
  <c r="B19" i="28"/>
  <c r="R11" i="28"/>
  <c r="R10" i="28"/>
  <c r="R9" i="28"/>
  <c r="R8" i="28"/>
  <c r="R7" i="28"/>
  <c r="P19" i="28" l="1"/>
  <c r="R19" i="28" s="1"/>
</calcChain>
</file>

<file path=xl/sharedStrings.xml><?xml version="1.0" encoding="utf-8"?>
<sst xmlns="http://schemas.openxmlformats.org/spreadsheetml/2006/main" count="131" uniqueCount="62">
  <si>
    <t>CO. TOTAL</t>
  </si>
  <si>
    <t>REP</t>
  </si>
  <si>
    <t>VOTING</t>
  </si>
  <si>
    <t>STATISTICS</t>
  </si>
  <si>
    <t>Precinct</t>
  </si>
  <si>
    <t>Total Number of Registered Voters at Cutoff</t>
  </si>
  <si>
    <t>Number Election
Day Registrants</t>
  </si>
  <si>
    <t>% of Registered
Voters That Voted</t>
  </si>
  <si>
    <t>Total Number of
Registered Voters</t>
  </si>
  <si>
    <t>Number of
Ballots Cast</t>
  </si>
  <si>
    <t>UNITED STATES</t>
  </si>
  <si>
    <t>PRESIDENT</t>
  </si>
  <si>
    <t>CON</t>
  </si>
  <si>
    <t>J.R. Myers</t>
  </si>
  <si>
    <t>Absentee</t>
  </si>
  <si>
    <t>DEM</t>
  </si>
  <si>
    <t>Michael Bennet</t>
  </si>
  <si>
    <t>Michael R. Bloomberg</t>
  </si>
  <si>
    <t>Cory Booker</t>
  </si>
  <si>
    <t>Steve Burke</t>
  </si>
  <si>
    <t>Pete Buttigieg</t>
  </si>
  <si>
    <t>Roque De La Fuente</t>
  </si>
  <si>
    <t>Tulsi Gabbard</t>
  </si>
  <si>
    <t>Amy Klobuchar</t>
  </si>
  <si>
    <t>Deval Patrick</t>
  </si>
  <si>
    <t>Bernie Sanders</t>
  </si>
  <si>
    <t>Tom Steyer</t>
  </si>
  <si>
    <t>Elizabeth Warren</t>
  </si>
  <si>
    <t>Marianne Williamson</t>
  </si>
  <si>
    <t>Andrew Yang</t>
  </si>
  <si>
    <t>Roque "Rocky" De La Fuente</t>
  </si>
  <si>
    <t>Bob Ely</t>
  </si>
  <si>
    <t>Matthew John Matern</t>
  </si>
  <si>
    <t>Donald J Trump</t>
  </si>
  <si>
    <t>Joe Walsh</t>
  </si>
  <si>
    <t>Bill Weld</t>
  </si>
  <si>
    <t>Don Blankenship</t>
  </si>
  <si>
    <t>Daniel Clyde Cummings</t>
  </si>
  <si>
    <t>Charles Kraut</t>
  </si>
  <si>
    <t>Sheila "Samm" Tittle</t>
  </si>
  <si>
    <t>Joseph R. Biden</t>
  </si>
  <si>
    <t>Juliάn Castro</t>
  </si>
  <si>
    <t>John K. Delaney</t>
  </si>
  <si>
    <t>Don J. Grundmann</t>
  </si>
  <si>
    <t>001 Bishop Court</t>
  </si>
  <si>
    <t>002 Canyonside</t>
  </si>
  <si>
    <t>003 Eden</t>
  </si>
  <si>
    <t>004 Falls City</t>
  </si>
  <si>
    <t>005 Hazelton</t>
  </si>
  <si>
    <t>006 Northeast</t>
  </si>
  <si>
    <t>007 Northwest</t>
  </si>
  <si>
    <t>008 Rimrock</t>
  </si>
  <si>
    <t>009 Shepherdview</t>
  </si>
  <si>
    <t>010 Southeast</t>
  </si>
  <si>
    <t>Supplemental Levy</t>
  </si>
  <si>
    <t>IN FAVOR OF</t>
  </si>
  <si>
    <t>AGAINST</t>
  </si>
  <si>
    <t>Shoshone</t>
  </si>
  <si>
    <t xml:space="preserve">Joint School Dist. </t>
  </si>
  <si>
    <t xml:space="preserve">Valley </t>
  </si>
  <si>
    <t>Joint School Dist.</t>
  </si>
  <si>
    <t>011 Southwest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</si>
</sst>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name val="Helv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3" fontId="2" fillId="0" borderId="1" xfId="0" applyNumberFormat="1" applyFont="1" applyFill="1" applyBorder="1" applyAlignment="1" applyProtection="1">
      <alignment horizontal="left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2" xfId="0" applyFont="1" applyFill="1" applyBorder="1" applyAlignment="1" applyProtection="1">
      <alignment horizontal="center" vertical="center" textRotation="90" wrapText="1"/>
    </xf>
    <xf numFmtId="3" fontId="4" fillId="0" borderId="2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6" xfId="0" applyNumberFormat="1" applyFont="1" applyFill="1" applyBorder="1" applyAlignment="1" applyProtection="1">
      <alignment horizontal="left"/>
    </xf>
    <xf numFmtId="3" fontId="2" fillId="2" borderId="7" xfId="0" applyNumberFormat="1" applyFont="1" applyFill="1" applyBorder="1" applyAlignment="1" applyProtection="1"/>
    <xf numFmtId="3" fontId="2" fillId="2" borderId="8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2" xfId="0" applyNumberFormat="1" applyFont="1" applyBorder="1" applyAlignment="1" applyProtection="1">
      <alignment horizontal="center"/>
    </xf>
    <xf numFmtId="3" fontId="2" fillId="0" borderId="9" xfId="0" applyNumberFormat="1" applyFont="1" applyBorder="1" applyAlignment="1" applyProtection="1">
      <alignment horizontal="center"/>
      <protection locked="0"/>
    </xf>
    <xf numFmtId="3" fontId="2" fillId="0" borderId="10" xfId="0" applyNumberFormat="1" applyFont="1" applyBorder="1" applyAlignment="1" applyProtection="1">
      <alignment horizontal="center"/>
      <protection locked="0"/>
    </xf>
    <xf numFmtId="3" fontId="2" fillId="0" borderId="11" xfId="0" applyNumberFormat="1" applyFont="1" applyBorder="1" applyAlignment="1" applyProtection="1">
      <alignment horizontal="center"/>
      <protection locked="0"/>
    </xf>
    <xf numFmtId="0" fontId="2" fillId="0" borderId="12" xfId="0" applyFont="1" applyFill="1" applyBorder="1" applyAlignment="1" applyProtection="1">
      <alignment horizontal="left"/>
    </xf>
    <xf numFmtId="0" fontId="3" fillId="0" borderId="13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4" xfId="0" applyFont="1" applyFill="1" applyBorder="1" applyAlignment="1" applyProtection="1"/>
    <xf numFmtId="0" fontId="2" fillId="0" borderId="14" xfId="0" applyFont="1" applyFill="1" applyBorder="1" applyAlignment="1" applyProtection="1">
      <alignment horizontal="left"/>
    </xf>
    <xf numFmtId="0" fontId="3" fillId="0" borderId="15" xfId="0" applyFont="1" applyFill="1" applyBorder="1" applyAlignment="1" applyProtection="1">
      <alignment horizontal="center" vertical="center"/>
    </xf>
    <xf numFmtId="3" fontId="2" fillId="0" borderId="16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Fill="1" applyBorder="1" applyAlignment="1" applyProtection="1">
      <protection locked="0"/>
    </xf>
    <xf numFmtId="3" fontId="4" fillId="0" borderId="0" xfId="0" applyNumberFormat="1" applyFont="1" applyFill="1" applyBorder="1" applyAlignment="1" applyProtection="1">
      <alignment horizontal="left"/>
    </xf>
    <xf numFmtId="0" fontId="2" fillId="0" borderId="0" xfId="0" applyFont="1" applyBorder="1" applyAlignment="1" applyProtection="1">
      <protection locked="0"/>
    </xf>
    <xf numFmtId="3" fontId="2" fillId="0" borderId="10" xfId="0" applyNumberFormat="1" applyFont="1" applyBorder="1" applyAlignment="1" applyProtection="1">
      <alignment horizontal="center"/>
    </xf>
    <xf numFmtId="3" fontId="3" fillId="2" borderId="7" xfId="0" applyNumberFormat="1" applyFont="1" applyFill="1" applyBorder="1" applyAlignment="1" applyProtection="1">
      <alignment horizontal="left"/>
    </xf>
    <xf numFmtId="3" fontId="2" fillId="0" borderId="17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Border="1" applyAlignment="1" applyProtection="1">
      <alignment horizontal="center"/>
    </xf>
    <xf numFmtId="3" fontId="4" fillId="0" borderId="18" xfId="0" applyNumberFormat="1" applyFont="1" applyBorder="1" applyAlignment="1" applyProtection="1">
      <alignment horizontal="center"/>
    </xf>
    <xf numFmtId="3" fontId="2" fillId="0" borderId="19" xfId="0" applyNumberFormat="1" applyFont="1" applyBorder="1" applyAlignment="1" applyProtection="1">
      <alignment horizontal="center"/>
      <protection locked="0"/>
    </xf>
    <xf numFmtId="10" fontId="4" fillId="0" borderId="2" xfId="0" applyNumberFormat="1" applyFont="1" applyBorder="1" applyAlignment="1" applyProtection="1">
      <alignment horizontal="center"/>
    </xf>
    <xf numFmtId="3" fontId="2" fillId="0" borderId="20" xfId="0" applyNumberFormat="1" applyFont="1" applyFill="1" applyBorder="1" applyAlignment="1" applyProtection="1">
      <alignment horizontal="center"/>
      <protection locked="0"/>
    </xf>
    <xf numFmtId="3" fontId="2" fillId="0" borderId="21" xfId="0" applyNumberFormat="1" applyFont="1" applyFill="1" applyBorder="1" applyAlignment="1" applyProtection="1">
      <alignment horizontal="center"/>
      <protection locked="0"/>
    </xf>
    <xf numFmtId="3" fontId="2" fillId="0" borderId="22" xfId="0" applyNumberFormat="1" applyFont="1" applyFill="1" applyBorder="1" applyAlignment="1" applyProtection="1">
      <alignment horizontal="center"/>
      <protection locked="0"/>
    </xf>
    <xf numFmtId="3" fontId="2" fillId="0" borderId="23" xfId="0" applyNumberFormat="1" applyFont="1" applyFill="1" applyBorder="1" applyAlignment="1" applyProtection="1">
      <alignment horizontal="center"/>
      <protection locked="0"/>
    </xf>
    <xf numFmtId="3" fontId="2" fillId="0" borderId="16" xfId="0" applyNumberFormat="1" applyFont="1" applyFill="1" applyBorder="1" applyAlignment="1" applyProtection="1">
      <alignment horizontal="center"/>
      <protection locked="0"/>
    </xf>
    <xf numFmtId="3" fontId="2" fillId="0" borderId="24" xfId="0" applyNumberFormat="1" applyFont="1" applyFill="1" applyBorder="1" applyAlignment="1" applyProtection="1">
      <alignment horizontal="center"/>
      <protection locked="0"/>
    </xf>
    <xf numFmtId="3" fontId="2" fillId="0" borderId="24" xfId="0" applyNumberFormat="1" applyFont="1" applyBorder="1" applyAlignment="1" applyProtection="1">
      <alignment horizontal="center"/>
      <protection locked="0"/>
    </xf>
    <xf numFmtId="3" fontId="2" fillId="0" borderId="25" xfId="0" applyNumberFormat="1" applyFont="1" applyFill="1" applyBorder="1" applyAlignment="1" applyProtection="1">
      <alignment horizontal="center"/>
      <protection locked="0"/>
    </xf>
    <xf numFmtId="3" fontId="2" fillId="0" borderId="25" xfId="0" applyNumberFormat="1" applyFont="1" applyBorder="1" applyAlignment="1" applyProtection="1">
      <alignment horizontal="center"/>
      <protection locked="0"/>
    </xf>
    <xf numFmtId="164" fontId="2" fillId="0" borderId="10" xfId="0" applyNumberFormat="1" applyFont="1" applyFill="1" applyBorder="1" applyAlignment="1" applyProtection="1">
      <alignment horizontal="center"/>
    </xf>
    <xf numFmtId="3" fontId="2" fillId="0" borderId="11" xfId="0" applyNumberFormat="1" applyFont="1" applyBorder="1" applyAlignment="1" applyProtection="1">
      <alignment horizontal="center"/>
    </xf>
    <xf numFmtId="164" fontId="2" fillId="0" borderId="11" xfId="0" applyNumberFormat="1" applyFont="1" applyFill="1" applyBorder="1" applyAlignment="1" applyProtection="1">
      <alignment horizontal="center"/>
    </xf>
    <xf numFmtId="3" fontId="2" fillId="3" borderId="19" xfId="0" applyNumberFormat="1" applyFont="1" applyFill="1" applyBorder="1" applyAlignment="1" applyProtection="1">
      <alignment horizontal="center"/>
    </xf>
    <xf numFmtId="164" fontId="2" fillId="3" borderId="19" xfId="0" applyNumberFormat="1" applyFont="1" applyFill="1" applyBorder="1" applyAlignment="1" applyProtection="1">
      <alignment horizontal="center"/>
    </xf>
    <xf numFmtId="3" fontId="2" fillId="0" borderId="31" xfId="0" applyNumberFormat="1" applyFont="1" applyFill="1" applyBorder="1" applyAlignment="1" applyProtection="1">
      <alignment horizontal="center"/>
      <protection locked="0"/>
    </xf>
    <xf numFmtId="3" fontId="2" fillId="0" borderId="32" xfId="0" applyNumberFormat="1" applyFont="1" applyFill="1" applyBorder="1" applyAlignment="1" applyProtection="1">
      <alignment horizontal="center"/>
      <protection locked="0"/>
    </xf>
    <xf numFmtId="3" fontId="2" fillId="0" borderId="33" xfId="0" applyNumberFormat="1" applyFont="1" applyFill="1" applyBorder="1" applyAlignment="1" applyProtection="1">
      <alignment horizontal="center"/>
      <protection locked="0"/>
    </xf>
    <xf numFmtId="3" fontId="2" fillId="0" borderId="34" xfId="0" applyNumberFormat="1" applyFont="1" applyFill="1" applyBorder="1" applyAlignment="1" applyProtection="1">
      <alignment horizontal="center"/>
      <protection locked="0"/>
    </xf>
    <xf numFmtId="3" fontId="2" fillId="0" borderId="35" xfId="0" applyNumberFormat="1" applyFont="1" applyFill="1" applyBorder="1" applyAlignment="1" applyProtection="1">
      <alignment horizontal="center"/>
      <protection locked="0"/>
    </xf>
    <xf numFmtId="3" fontId="2" fillId="3" borderId="26" xfId="0" applyNumberFormat="1" applyFont="1" applyFill="1" applyBorder="1" applyAlignment="1" applyProtection="1">
      <alignment horizontal="center"/>
    </xf>
    <xf numFmtId="0" fontId="5" fillId="0" borderId="13" xfId="0" applyFont="1" applyBorder="1"/>
    <xf numFmtId="0" fontId="5" fillId="0" borderId="2" xfId="0" applyFont="1" applyBorder="1" applyAlignment="1">
      <alignment horizontal="center"/>
    </xf>
    <xf numFmtId="0" fontId="6" fillId="0" borderId="15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textRotation="90"/>
    </xf>
    <xf numFmtId="3" fontId="3" fillId="2" borderId="6" xfId="0" applyNumberFormat="1" applyFont="1" applyFill="1" applyBorder="1" applyAlignment="1">
      <alignment horizontal="left"/>
    </xf>
    <xf numFmtId="3" fontId="3" fillId="2" borderId="7" xfId="0" applyNumberFormat="1" applyFont="1" applyFill="1" applyBorder="1" applyAlignment="1">
      <alignment horizontal="left"/>
    </xf>
    <xf numFmtId="3" fontId="2" fillId="2" borderId="7" xfId="0" applyNumberFormat="1" applyFont="1" applyFill="1" applyBorder="1"/>
    <xf numFmtId="3" fontId="2" fillId="2" borderId="8" xfId="0" applyNumberFormat="1" applyFont="1" applyFill="1" applyBorder="1"/>
    <xf numFmtId="0" fontId="3" fillId="0" borderId="27" xfId="0" applyFont="1" applyFill="1" applyBorder="1" applyAlignment="1" applyProtection="1"/>
    <xf numFmtId="0" fontId="3" fillId="0" borderId="28" xfId="0" applyFont="1" applyFill="1" applyBorder="1" applyAlignment="1" applyProtection="1"/>
    <xf numFmtId="0" fontId="3" fillId="0" borderId="29" xfId="0" applyFont="1" applyFill="1" applyBorder="1" applyAlignment="1" applyProtection="1"/>
    <xf numFmtId="3" fontId="2" fillId="0" borderId="36" xfId="0" applyNumberFormat="1" applyFont="1" applyBorder="1" applyAlignment="1" applyProtection="1">
      <alignment horizontal="center"/>
      <protection locked="0"/>
    </xf>
    <xf numFmtId="3" fontId="2" fillId="0" borderId="37" xfId="0" applyNumberFormat="1" applyFont="1" applyBorder="1" applyAlignment="1" applyProtection="1">
      <alignment horizontal="center"/>
      <protection locked="0"/>
    </xf>
    <xf numFmtId="3" fontId="2" fillId="0" borderId="38" xfId="0" applyNumberFormat="1" applyFont="1" applyBorder="1" applyAlignment="1" applyProtection="1">
      <alignment horizontal="center"/>
      <protection locked="0"/>
    </xf>
    <xf numFmtId="3" fontId="2" fillId="0" borderId="20" xfId="0" applyNumberFormat="1" applyFont="1" applyBorder="1" applyAlignment="1" applyProtection="1">
      <alignment horizontal="center"/>
      <protection locked="0"/>
    </xf>
    <xf numFmtId="3" fontId="2" fillId="0" borderId="39" xfId="0" applyNumberFormat="1" applyFont="1" applyBorder="1" applyAlignment="1" applyProtection="1">
      <alignment horizontal="center"/>
      <protection locked="0"/>
    </xf>
    <xf numFmtId="3" fontId="2" fillId="0" borderId="40" xfId="0" applyNumberFormat="1" applyFont="1" applyBorder="1" applyAlignment="1" applyProtection="1">
      <alignment horizontal="center"/>
      <protection locked="0"/>
    </xf>
    <xf numFmtId="0" fontId="2" fillId="0" borderId="27" xfId="0" applyFont="1" applyBorder="1" applyAlignment="1" applyProtection="1">
      <alignment horizontal="left"/>
      <protection locked="0"/>
    </xf>
    <xf numFmtId="0" fontId="2" fillId="0" borderId="14" xfId="0" applyFont="1" applyBorder="1" applyAlignment="1">
      <alignment horizontal="left"/>
    </xf>
    <xf numFmtId="0" fontId="3" fillId="0" borderId="14" xfId="0" applyFont="1" applyBorder="1"/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3" fillId="0" borderId="1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textRotation="90" wrapText="1"/>
    </xf>
    <xf numFmtId="1" fontId="2" fillId="0" borderId="2" xfId="0" applyNumberFormat="1" applyFont="1" applyBorder="1" applyAlignment="1">
      <alignment horizontal="center" vertical="center" textRotation="90" wrapText="1"/>
    </xf>
    <xf numFmtId="3" fontId="2" fillId="2" borderId="41" xfId="0" applyNumberFormat="1" applyFont="1" applyFill="1" applyBorder="1"/>
    <xf numFmtId="3" fontId="2" fillId="0" borderId="1" xfId="0" applyNumberFormat="1" applyFont="1" applyBorder="1" applyAlignment="1">
      <alignment horizontal="left"/>
    </xf>
    <xf numFmtId="3" fontId="2" fillId="0" borderId="9" xfId="0" applyNumberFormat="1" applyFont="1" applyBorder="1" applyAlignment="1">
      <alignment horizontal="center"/>
    </xf>
    <xf numFmtId="164" fontId="2" fillId="0" borderId="42" xfId="0" applyNumberFormat="1" applyFont="1" applyBorder="1" applyAlignment="1">
      <alignment horizontal="center"/>
    </xf>
    <xf numFmtId="3" fontId="2" fillId="0" borderId="21" xfId="0" applyNumberFormat="1" applyFont="1" applyBorder="1" applyAlignment="1" applyProtection="1">
      <alignment horizontal="center"/>
      <protection locked="0"/>
    </xf>
    <xf numFmtId="3" fontId="2" fillId="0" borderId="42" xfId="0" applyNumberFormat="1" applyFont="1" applyBorder="1" applyAlignment="1" applyProtection="1">
      <alignment horizontal="center"/>
      <protection locked="0"/>
    </xf>
    <xf numFmtId="3" fontId="2" fillId="0" borderId="43" xfId="0" applyNumberFormat="1" applyFont="1" applyBorder="1" applyAlignment="1" applyProtection="1">
      <alignment horizontal="center"/>
      <protection locked="0"/>
    </xf>
    <xf numFmtId="3" fontId="2" fillId="0" borderId="43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left"/>
    </xf>
    <xf numFmtId="3" fontId="4" fillId="0" borderId="2" xfId="0" applyNumberFormat="1" applyFont="1" applyBorder="1" applyAlignment="1">
      <alignment horizontal="center"/>
    </xf>
    <xf numFmtId="10" fontId="4" fillId="0" borderId="2" xfId="0" applyNumberFormat="1" applyFont="1" applyBorder="1" applyAlignment="1">
      <alignment horizontal="center"/>
    </xf>
    <xf numFmtId="164" fontId="2" fillId="4" borderId="42" xfId="0" applyNumberFormat="1" applyFont="1" applyFill="1" applyBorder="1" applyAlignment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30" xfId="0" applyFont="1" applyFill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0" fontId="2" fillId="0" borderId="4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3" fillId="0" borderId="28" xfId="0" applyFont="1" applyFill="1" applyBorder="1" applyAlignment="1" applyProtection="1">
      <alignment horizontal="center"/>
    </xf>
    <xf numFmtId="0" fontId="2" fillId="0" borderId="27" xfId="0" applyFont="1" applyFill="1" applyBorder="1" applyAlignment="1" applyProtection="1">
      <alignment horizontal="center"/>
    </xf>
    <xf numFmtId="0" fontId="2" fillId="0" borderId="28" xfId="0" applyFont="1" applyFill="1" applyBorder="1" applyAlignment="1" applyProtection="1">
      <alignment horizontal="center"/>
    </xf>
    <xf numFmtId="0" fontId="2" fillId="0" borderId="29" xfId="0" applyFont="1" applyFill="1" applyBorder="1" applyAlignment="1" applyProtection="1">
      <alignment horizontal="center"/>
    </xf>
    <xf numFmtId="0" fontId="7" fillId="0" borderId="3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0"/>
  <sheetViews>
    <sheetView view="pageLayout" topLeftCell="A4" zoomScaleNormal="100" zoomScaleSheetLayoutView="100" workbookViewId="0">
      <selection activeCell="N26" sqref="N26"/>
    </sheetView>
  </sheetViews>
  <sheetFormatPr defaultColWidth="9.140625" defaultRowHeight="12.75" x14ac:dyDescent="0.2"/>
  <cols>
    <col min="1" max="1" width="15.7109375" style="11" bestFit="1" customWidth="1"/>
    <col min="2" max="6" width="6.140625" style="11" customWidth="1"/>
    <col min="7" max="14" width="6.140625" style="25" customWidth="1"/>
    <col min="15" max="18" width="6.140625" style="5" customWidth="1"/>
    <col min="19" max="16384" width="9.140625" style="5"/>
  </cols>
  <sheetData>
    <row r="1" spans="1:18" x14ac:dyDescent="0.2">
      <c r="A1" s="16"/>
      <c r="B1" s="61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3"/>
    </row>
    <row r="2" spans="1:18" s="18" customFormat="1" x14ac:dyDescent="0.2">
      <c r="A2" s="17"/>
      <c r="B2" s="92" t="s">
        <v>10</v>
      </c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4"/>
    </row>
    <row r="3" spans="1:18" s="18" customFormat="1" x14ac:dyDescent="0.2">
      <c r="A3" s="19"/>
      <c r="B3" s="95" t="s">
        <v>11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7"/>
    </row>
    <row r="4" spans="1:18" ht="13.5" customHeight="1" x14ac:dyDescent="0.2">
      <c r="A4" s="53"/>
      <c r="B4" s="54" t="s">
        <v>15</v>
      </c>
      <c r="C4" s="54" t="s">
        <v>15</v>
      </c>
      <c r="D4" s="54" t="s">
        <v>15</v>
      </c>
      <c r="E4" s="54" t="s">
        <v>15</v>
      </c>
      <c r="F4" s="54" t="s">
        <v>15</v>
      </c>
      <c r="G4" s="54" t="s">
        <v>15</v>
      </c>
      <c r="H4" s="54" t="s">
        <v>15</v>
      </c>
      <c r="I4" s="54" t="s">
        <v>15</v>
      </c>
      <c r="J4" s="54" t="s">
        <v>15</v>
      </c>
      <c r="K4" s="54" t="s">
        <v>15</v>
      </c>
      <c r="L4" s="54" t="s">
        <v>15</v>
      </c>
      <c r="M4" s="54" t="s">
        <v>15</v>
      </c>
      <c r="N4" s="54" t="s">
        <v>15</v>
      </c>
      <c r="O4" s="54" t="s">
        <v>15</v>
      </c>
      <c r="P4" s="54" t="s">
        <v>15</v>
      </c>
      <c r="Q4" s="54" t="s">
        <v>15</v>
      </c>
      <c r="R4" s="54" t="s">
        <v>15</v>
      </c>
    </row>
    <row r="5" spans="1:18" s="6" customFormat="1" ht="84.75" thickBot="1" x14ac:dyDescent="0.25">
      <c r="A5" s="55" t="s">
        <v>4</v>
      </c>
      <c r="B5" s="56" t="s">
        <v>16</v>
      </c>
      <c r="C5" s="56" t="s">
        <v>40</v>
      </c>
      <c r="D5" s="56" t="s">
        <v>17</v>
      </c>
      <c r="E5" s="56" t="s">
        <v>18</v>
      </c>
      <c r="F5" s="56" t="s">
        <v>19</v>
      </c>
      <c r="G5" s="56" t="s">
        <v>20</v>
      </c>
      <c r="H5" s="56" t="s">
        <v>41</v>
      </c>
      <c r="I5" s="56" t="s">
        <v>21</v>
      </c>
      <c r="J5" s="56" t="s">
        <v>42</v>
      </c>
      <c r="K5" s="56" t="s">
        <v>22</v>
      </c>
      <c r="L5" s="56" t="s">
        <v>23</v>
      </c>
      <c r="M5" s="56" t="s">
        <v>24</v>
      </c>
      <c r="N5" s="56" t="s">
        <v>25</v>
      </c>
      <c r="O5" s="56" t="s">
        <v>26</v>
      </c>
      <c r="P5" s="56" t="s">
        <v>27</v>
      </c>
      <c r="Q5" s="56" t="s">
        <v>28</v>
      </c>
      <c r="R5" s="56" t="s">
        <v>29</v>
      </c>
    </row>
    <row r="6" spans="1:18" s="10" customFormat="1" ht="13.5" thickBot="1" x14ac:dyDescent="0.25">
      <c r="A6" s="57"/>
      <c r="B6" s="58"/>
      <c r="C6" s="58"/>
      <c r="D6" s="58"/>
      <c r="E6" s="58"/>
      <c r="F6" s="58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60"/>
    </row>
    <row r="7" spans="1:18" s="10" customFormat="1" x14ac:dyDescent="0.2">
      <c r="A7" s="1" t="s">
        <v>44</v>
      </c>
      <c r="B7" s="33">
        <v>0</v>
      </c>
      <c r="C7" s="35">
        <v>28</v>
      </c>
      <c r="D7" s="37">
        <v>2</v>
      </c>
      <c r="E7" s="47">
        <v>0</v>
      </c>
      <c r="F7" s="37">
        <v>0</v>
      </c>
      <c r="G7" s="22">
        <v>0</v>
      </c>
      <c r="H7" s="22">
        <v>1</v>
      </c>
      <c r="I7" s="22">
        <v>0</v>
      </c>
      <c r="J7" s="22">
        <v>1</v>
      </c>
      <c r="K7" s="22">
        <v>0</v>
      </c>
      <c r="L7" s="22">
        <v>0</v>
      </c>
      <c r="M7" s="22">
        <v>0</v>
      </c>
      <c r="N7" s="22">
        <v>33</v>
      </c>
      <c r="O7" s="22">
        <v>0</v>
      </c>
      <c r="P7" s="22">
        <v>1</v>
      </c>
      <c r="Q7" s="22">
        <v>0</v>
      </c>
      <c r="R7" s="14">
        <v>0</v>
      </c>
    </row>
    <row r="8" spans="1:18" s="10" customFormat="1" x14ac:dyDescent="0.2">
      <c r="A8" s="1" t="s">
        <v>45</v>
      </c>
      <c r="B8" s="34">
        <v>0</v>
      </c>
      <c r="C8" s="36">
        <v>29</v>
      </c>
      <c r="D8" s="50">
        <v>3</v>
      </c>
      <c r="E8" s="48">
        <v>0</v>
      </c>
      <c r="F8" s="38">
        <v>0</v>
      </c>
      <c r="G8" s="39">
        <v>1</v>
      </c>
      <c r="H8" s="39">
        <v>0</v>
      </c>
      <c r="I8" s="39">
        <v>0</v>
      </c>
      <c r="J8" s="39">
        <v>0</v>
      </c>
      <c r="K8" s="39">
        <v>1</v>
      </c>
      <c r="L8" s="39">
        <v>0</v>
      </c>
      <c r="M8" s="39">
        <v>0</v>
      </c>
      <c r="N8" s="39">
        <v>9</v>
      </c>
      <c r="O8" s="39">
        <v>0</v>
      </c>
      <c r="P8" s="39">
        <v>1</v>
      </c>
      <c r="Q8" s="39">
        <v>0</v>
      </c>
      <c r="R8" s="15">
        <v>0</v>
      </c>
    </row>
    <row r="9" spans="1:18" s="10" customFormat="1" x14ac:dyDescent="0.2">
      <c r="A9" s="1" t="s">
        <v>46</v>
      </c>
      <c r="B9" s="34">
        <v>0</v>
      </c>
      <c r="C9" s="36">
        <v>12</v>
      </c>
      <c r="D9" s="50">
        <v>0</v>
      </c>
      <c r="E9" s="48">
        <v>0</v>
      </c>
      <c r="F9" s="38">
        <v>0</v>
      </c>
      <c r="G9" s="39">
        <v>0</v>
      </c>
      <c r="H9" s="39">
        <v>0</v>
      </c>
      <c r="I9" s="39">
        <v>0</v>
      </c>
      <c r="J9" s="39">
        <v>0</v>
      </c>
      <c r="K9" s="39">
        <v>1</v>
      </c>
      <c r="L9" s="39">
        <v>0</v>
      </c>
      <c r="M9" s="39">
        <v>0</v>
      </c>
      <c r="N9" s="39">
        <v>9</v>
      </c>
      <c r="O9" s="39">
        <v>0</v>
      </c>
      <c r="P9" s="39">
        <v>1</v>
      </c>
      <c r="Q9" s="39">
        <v>0</v>
      </c>
      <c r="R9" s="15">
        <v>0</v>
      </c>
    </row>
    <row r="10" spans="1:18" s="23" customFormat="1" x14ac:dyDescent="0.2">
      <c r="A10" s="1" t="s">
        <v>47</v>
      </c>
      <c r="B10" s="34">
        <v>0</v>
      </c>
      <c r="C10" s="36">
        <v>16</v>
      </c>
      <c r="D10" s="50">
        <v>0</v>
      </c>
      <c r="E10" s="48">
        <v>0</v>
      </c>
      <c r="F10" s="38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39">
        <v>8</v>
      </c>
      <c r="O10" s="39">
        <v>0</v>
      </c>
      <c r="P10" s="39">
        <v>0</v>
      </c>
      <c r="Q10" s="39">
        <v>0</v>
      </c>
      <c r="R10" s="15">
        <v>0</v>
      </c>
    </row>
    <row r="11" spans="1:18" s="23" customFormat="1" x14ac:dyDescent="0.2">
      <c r="A11" s="1" t="s">
        <v>48</v>
      </c>
      <c r="B11" s="34">
        <v>0</v>
      </c>
      <c r="C11" s="36">
        <v>16</v>
      </c>
      <c r="D11" s="50">
        <v>2</v>
      </c>
      <c r="E11" s="48">
        <v>0</v>
      </c>
      <c r="F11" s="38">
        <v>0</v>
      </c>
      <c r="G11" s="39">
        <v>0</v>
      </c>
      <c r="H11" s="39">
        <v>1</v>
      </c>
      <c r="I11" s="39">
        <v>0</v>
      </c>
      <c r="J11" s="39">
        <v>0</v>
      </c>
      <c r="K11" s="39">
        <v>1</v>
      </c>
      <c r="L11" s="39">
        <v>2</v>
      </c>
      <c r="M11" s="39">
        <v>0</v>
      </c>
      <c r="N11" s="39">
        <v>13</v>
      </c>
      <c r="O11" s="39">
        <v>0</v>
      </c>
      <c r="P11" s="39">
        <v>3</v>
      </c>
      <c r="Q11" s="39">
        <v>0</v>
      </c>
      <c r="R11" s="15">
        <v>0</v>
      </c>
    </row>
    <row r="12" spans="1:18" s="23" customFormat="1" x14ac:dyDescent="0.2">
      <c r="A12" s="1" t="s">
        <v>49</v>
      </c>
      <c r="B12" s="34">
        <v>0</v>
      </c>
      <c r="C12" s="36">
        <v>30</v>
      </c>
      <c r="D12" s="50">
        <v>0</v>
      </c>
      <c r="E12" s="48">
        <v>0</v>
      </c>
      <c r="F12" s="38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39">
        <v>24</v>
      </c>
      <c r="O12" s="39">
        <v>0</v>
      </c>
      <c r="P12" s="39">
        <v>2</v>
      </c>
      <c r="Q12" s="39">
        <v>0</v>
      </c>
      <c r="R12" s="15">
        <v>0</v>
      </c>
    </row>
    <row r="13" spans="1:18" s="23" customFormat="1" x14ac:dyDescent="0.2">
      <c r="A13" s="1" t="s">
        <v>50</v>
      </c>
      <c r="B13" s="34">
        <v>1</v>
      </c>
      <c r="C13" s="36">
        <v>17</v>
      </c>
      <c r="D13" s="50">
        <v>0</v>
      </c>
      <c r="E13" s="48">
        <v>1</v>
      </c>
      <c r="F13" s="38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39">
        <v>13</v>
      </c>
      <c r="O13" s="39">
        <v>0</v>
      </c>
      <c r="P13" s="39">
        <v>0</v>
      </c>
      <c r="Q13" s="39">
        <v>0</v>
      </c>
      <c r="R13" s="15">
        <v>0</v>
      </c>
    </row>
    <row r="14" spans="1:18" s="23" customFormat="1" x14ac:dyDescent="0.2">
      <c r="A14" s="1" t="s">
        <v>51</v>
      </c>
      <c r="B14" s="34">
        <v>0</v>
      </c>
      <c r="C14" s="36">
        <v>26</v>
      </c>
      <c r="D14" s="50">
        <v>0</v>
      </c>
      <c r="E14" s="48">
        <v>0</v>
      </c>
      <c r="F14" s="38">
        <v>0</v>
      </c>
      <c r="G14" s="39">
        <v>0</v>
      </c>
      <c r="H14" s="39">
        <v>0</v>
      </c>
      <c r="I14" s="39">
        <v>0</v>
      </c>
      <c r="J14" s="39">
        <v>0</v>
      </c>
      <c r="K14" s="39">
        <v>1</v>
      </c>
      <c r="L14" s="39">
        <v>0</v>
      </c>
      <c r="M14" s="39">
        <v>0</v>
      </c>
      <c r="N14" s="39">
        <v>12</v>
      </c>
      <c r="O14" s="39">
        <v>1</v>
      </c>
      <c r="P14" s="39">
        <v>0</v>
      </c>
      <c r="Q14" s="39">
        <v>0</v>
      </c>
      <c r="R14" s="15">
        <v>0</v>
      </c>
    </row>
    <row r="15" spans="1:18" s="23" customFormat="1" x14ac:dyDescent="0.2">
      <c r="A15" s="1" t="s">
        <v>52</v>
      </c>
      <c r="B15" s="34">
        <v>0</v>
      </c>
      <c r="C15" s="36">
        <v>12</v>
      </c>
      <c r="D15" s="50">
        <v>1</v>
      </c>
      <c r="E15" s="48">
        <v>0</v>
      </c>
      <c r="F15" s="38">
        <v>0</v>
      </c>
      <c r="G15" s="39">
        <v>0</v>
      </c>
      <c r="H15" s="39">
        <v>0</v>
      </c>
      <c r="I15" s="39">
        <v>0</v>
      </c>
      <c r="J15" s="39">
        <v>0</v>
      </c>
      <c r="K15" s="39">
        <v>2</v>
      </c>
      <c r="L15" s="39">
        <v>0</v>
      </c>
      <c r="M15" s="39">
        <v>0</v>
      </c>
      <c r="N15" s="39">
        <v>16</v>
      </c>
      <c r="O15" s="39">
        <v>0</v>
      </c>
      <c r="P15" s="39">
        <v>0</v>
      </c>
      <c r="Q15" s="39">
        <v>0</v>
      </c>
      <c r="R15" s="15">
        <v>0</v>
      </c>
    </row>
    <row r="16" spans="1:18" s="23" customFormat="1" x14ac:dyDescent="0.2">
      <c r="A16" s="1" t="s">
        <v>53</v>
      </c>
      <c r="B16" s="34">
        <v>1</v>
      </c>
      <c r="C16" s="36">
        <v>12</v>
      </c>
      <c r="D16" s="50">
        <v>0</v>
      </c>
      <c r="E16" s="48">
        <v>0</v>
      </c>
      <c r="F16" s="38">
        <v>0</v>
      </c>
      <c r="G16" s="39">
        <v>1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39">
        <v>12</v>
      </c>
      <c r="O16" s="39">
        <v>1</v>
      </c>
      <c r="P16" s="39">
        <v>0</v>
      </c>
      <c r="Q16" s="39">
        <v>0</v>
      </c>
      <c r="R16" s="15">
        <v>0</v>
      </c>
    </row>
    <row r="17" spans="1:18" s="23" customFormat="1" x14ac:dyDescent="0.2">
      <c r="A17" s="1" t="s">
        <v>61</v>
      </c>
      <c r="B17" s="34">
        <v>0</v>
      </c>
      <c r="C17" s="36">
        <v>19</v>
      </c>
      <c r="D17" s="50">
        <v>2</v>
      </c>
      <c r="E17" s="48">
        <v>0</v>
      </c>
      <c r="F17" s="38">
        <v>0</v>
      </c>
      <c r="G17" s="39">
        <v>0</v>
      </c>
      <c r="H17" s="39">
        <v>0</v>
      </c>
      <c r="I17" s="39">
        <v>0</v>
      </c>
      <c r="J17" s="39">
        <v>1</v>
      </c>
      <c r="K17" s="39">
        <v>0</v>
      </c>
      <c r="L17" s="39">
        <v>0</v>
      </c>
      <c r="M17" s="39">
        <v>0</v>
      </c>
      <c r="N17" s="39">
        <v>21</v>
      </c>
      <c r="O17" s="39">
        <v>0</v>
      </c>
      <c r="P17" s="39">
        <v>0</v>
      </c>
      <c r="Q17" s="39">
        <v>0</v>
      </c>
      <c r="R17" s="15">
        <v>0</v>
      </c>
    </row>
    <row r="18" spans="1:18" s="23" customFormat="1" x14ac:dyDescent="0.2">
      <c r="A18" s="1" t="s">
        <v>14</v>
      </c>
      <c r="B18" s="34">
        <v>0</v>
      </c>
      <c r="C18" s="36">
        <v>22</v>
      </c>
      <c r="D18" s="51">
        <v>7</v>
      </c>
      <c r="E18" s="49">
        <v>0</v>
      </c>
      <c r="F18" s="40">
        <v>0</v>
      </c>
      <c r="G18" s="41">
        <v>2</v>
      </c>
      <c r="H18" s="41">
        <v>0</v>
      </c>
      <c r="I18" s="41">
        <v>0</v>
      </c>
      <c r="J18" s="41">
        <v>0</v>
      </c>
      <c r="K18" s="41">
        <v>0</v>
      </c>
      <c r="L18" s="41">
        <v>2</v>
      </c>
      <c r="M18" s="41">
        <v>0</v>
      </c>
      <c r="N18" s="41">
        <v>17</v>
      </c>
      <c r="O18" s="41">
        <v>0</v>
      </c>
      <c r="P18" s="41">
        <v>1</v>
      </c>
      <c r="Q18" s="41">
        <v>0</v>
      </c>
      <c r="R18" s="31">
        <v>0</v>
      </c>
    </row>
    <row r="19" spans="1:18" x14ac:dyDescent="0.2">
      <c r="A19" s="4" t="s">
        <v>0</v>
      </c>
      <c r="B19" s="12">
        <f t="shared" ref="B19:M19" si="0">SUM(B7:B18)</f>
        <v>2</v>
      </c>
      <c r="C19" s="12">
        <f t="shared" si="0"/>
        <v>239</v>
      </c>
      <c r="D19" s="12">
        <f t="shared" si="0"/>
        <v>17</v>
      </c>
      <c r="E19" s="12">
        <f t="shared" si="0"/>
        <v>1</v>
      </c>
      <c r="F19" s="12">
        <f t="shared" si="0"/>
        <v>0</v>
      </c>
      <c r="G19" s="12">
        <f t="shared" si="0"/>
        <v>4</v>
      </c>
      <c r="H19" s="30">
        <f t="shared" si="0"/>
        <v>2</v>
      </c>
      <c r="I19" s="30">
        <f t="shared" si="0"/>
        <v>0</v>
      </c>
      <c r="J19" s="12">
        <f t="shared" si="0"/>
        <v>2</v>
      </c>
      <c r="K19" s="12">
        <f t="shared" si="0"/>
        <v>6</v>
      </c>
      <c r="L19" s="12">
        <f t="shared" si="0"/>
        <v>4</v>
      </c>
      <c r="M19" s="12">
        <f t="shared" si="0"/>
        <v>0</v>
      </c>
      <c r="N19" s="12">
        <f t="shared" ref="N19:R19" si="1">SUM(N7:N18)</f>
        <v>187</v>
      </c>
      <c r="O19" s="12">
        <f t="shared" si="1"/>
        <v>2</v>
      </c>
      <c r="P19" s="12">
        <f t="shared" si="1"/>
        <v>9</v>
      </c>
      <c r="Q19" s="12">
        <f t="shared" si="1"/>
        <v>0</v>
      </c>
      <c r="R19" s="12">
        <f t="shared" si="1"/>
        <v>0</v>
      </c>
    </row>
    <row r="20" spans="1:18" x14ac:dyDescent="0.2">
      <c r="A20" s="24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</row>
  </sheetData>
  <mergeCells count="2">
    <mergeCell ref="B2:R2"/>
    <mergeCell ref="B3:R3"/>
  </mergeCells>
  <phoneticPr fontId="1" type="noConversion"/>
  <printOptions horizontalCentered="1"/>
  <pageMargins left="0.7" right="0.7" top="0.75" bottom="0.75" header="0.3" footer="0.3"/>
  <pageSetup pageOrder="overThenDown" orientation="landscape" r:id="rId1"/>
  <headerFooter alignWithMargins="0">
    <oddHeader xml:space="preserve">&amp;C&amp;"Helv,Bold"JEROME COUNTY RESULTS
PRESIDENTIAL PRIMARY ELECTION    MARCH 10, 2020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3"/>
  <sheetViews>
    <sheetView tabSelected="1" view="pageLayout" topLeftCell="A7" zoomScaleNormal="100" zoomScaleSheetLayoutView="100" workbookViewId="0">
      <selection activeCell="R23" sqref="R23"/>
    </sheetView>
  </sheetViews>
  <sheetFormatPr defaultColWidth="9.140625" defaultRowHeight="12.75" x14ac:dyDescent="0.2"/>
  <cols>
    <col min="1" max="1" width="15.28515625" style="11" bestFit="1" customWidth="1"/>
    <col min="2" max="2" width="5.7109375" style="11" customWidth="1"/>
    <col min="3" max="13" width="5.7109375" style="25" customWidth="1"/>
    <col min="14" max="17" width="5.7109375" style="5" customWidth="1"/>
    <col min="18" max="18" width="6.140625" style="5" bestFit="1" customWidth="1"/>
    <col min="19" max="16384" width="9.140625" style="5"/>
  </cols>
  <sheetData>
    <row r="1" spans="1:18" x14ac:dyDescent="0.2">
      <c r="A1" s="16"/>
      <c r="B1" s="101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3"/>
      <c r="O1" s="104"/>
      <c r="P1" s="104"/>
      <c r="Q1" s="104"/>
      <c r="R1" s="105"/>
    </row>
    <row r="2" spans="1:18" s="18" customFormat="1" x14ac:dyDescent="0.2">
      <c r="A2" s="17"/>
      <c r="B2" s="92" t="s">
        <v>10</v>
      </c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2" t="s">
        <v>2</v>
      </c>
      <c r="O2" s="93"/>
      <c r="P2" s="93"/>
      <c r="Q2" s="93"/>
      <c r="R2" s="94"/>
    </row>
    <row r="3" spans="1:18" s="18" customFormat="1" x14ac:dyDescent="0.2">
      <c r="A3" s="19"/>
      <c r="B3" s="95" t="s">
        <v>11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2" t="s">
        <v>3</v>
      </c>
      <c r="O3" s="93"/>
      <c r="P3" s="93"/>
      <c r="Q3" s="93"/>
      <c r="R3" s="94"/>
    </row>
    <row r="4" spans="1:18" ht="13.5" customHeight="1" x14ac:dyDescent="0.2">
      <c r="A4" s="20"/>
      <c r="B4" s="54" t="s">
        <v>1</v>
      </c>
      <c r="C4" s="54" t="s">
        <v>1</v>
      </c>
      <c r="D4" s="54" t="s">
        <v>1</v>
      </c>
      <c r="E4" s="54" t="s">
        <v>1</v>
      </c>
      <c r="F4" s="54" t="s">
        <v>1</v>
      </c>
      <c r="G4" s="54" t="s">
        <v>1</v>
      </c>
      <c r="H4" s="54" t="s">
        <v>12</v>
      </c>
      <c r="I4" s="54" t="s">
        <v>12</v>
      </c>
      <c r="J4" s="54" t="s">
        <v>12</v>
      </c>
      <c r="K4" s="54" t="s">
        <v>12</v>
      </c>
      <c r="L4" s="54" t="s">
        <v>12</v>
      </c>
      <c r="M4" s="54" t="s">
        <v>12</v>
      </c>
      <c r="N4" s="98"/>
      <c r="O4" s="99"/>
      <c r="P4" s="99"/>
      <c r="Q4" s="99"/>
      <c r="R4" s="100"/>
    </row>
    <row r="5" spans="1:18" s="6" customFormat="1" ht="114" thickBot="1" x14ac:dyDescent="0.25">
      <c r="A5" s="21" t="s">
        <v>4</v>
      </c>
      <c r="B5" s="56" t="s">
        <v>30</v>
      </c>
      <c r="C5" s="56" t="s">
        <v>31</v>
      </c>
      <c r="D5" s="56" t="s">
        <v>32</v>
      </c>
      <c r="E5" s="56" t="s">
        <v>33</v>
      </c>
      <c r="F5" s="56" t="s">
        <v>34</v>
      </c>
      <c r="G5" s="56" t="s">
        <v>35</v>
      </c>
      <c r="H5" s="56" t="s">
        <v>36</v>
      </c>
      <c r="I5" s="56" t="s">
        <v>37</v>
      </c>
      <c r="J5" s="56" t="s">
        <v>43</v>
      </c>
      <c r="K5" s="56" t="s">
        <v>38</v>
      </c>
      <c r="L5" s="56" t="s">
        <v>13</v>
      </c>
      <c r="M5" s="56" t="s">
        <v>39</v>
      </c>
      <c r="N5" s="3" t="s">
        <v>5</v>
      </c>
      <c r="O5" s="3" t="s">
        <v>6</v>
      </c>
      <c r="P5" s="3" t="s">
        <v>8</v>
      </c>
      <c r="Q5" s="3" t="s">
        <v>9</v>
      </c>
      <c r="R5" s="2" t="s">
        <v>7</v>
      </c>
    </row>
    <row r="6" spans="1:18" s="10" customFormat="1" ht="13.5" thickBot="1" x14ac:dyDescent="0.25">
      <c r="A6" s="7"/>
      <c r="B6" s="2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s="10" customFormat="1" x14ac:dyDescent="0.2">
      <c r="A7" s="1" t="s">
        <v>44</v>
      </c>
      <c r="B7" s="33">
        <v>0</v>
      </c>
      <c r="C7" s="22">
        <v>0</v>
      </c>
      <c r="D7" s="22">
        <v>0</v>
      </c>
      <c r="E7" s="22">
        <v>69</v>
      </c>
      <c r="F7" s="22">
        <v>2</v>
      </c>
      <c r="G7" s="64">
        <v>2</v>
      </c>
      <c r="H7" s="67">
        <v>1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13">
        <v>654</v>
      </c>
      <c r="O7" s="14">
        <v>16</v>
      </c>
      <c r="P7" s="26">
        <f t="shared" ref="P7:P17" si="0">IF(N7&lt;&gt;0,N7+O7,"")</f>
        <v>670</v>
      </c>
      <c r="Q7" s="14">
        <v>141</v>
      </c>
      <c r="R7" s="42">
        <f>IF(N7&lt;&gt;0,Q7/P7,"")</f>
        <v>0.21044776119402986</v>
      </c>
    </row>
    <row r="8" spans="1:18" s="10" customFormat="1" x14ac:dyDescent="0.2">
      <c r="A8" s="1" t="s">
        <v>45</v>
      </c>
      <c r="B8" s="34">
        <v>0</v>
      </c>
      <c r="C8" s="39">
        <v>0</v>
      </c>
      <c r="D8" s="39">
        <v>1</v>
      </c>
      <c r="E8" s="39">
        <v>108</v>
      </c>
      <c r="F8" s="39">
        <v>0</v>
      </c>
      <c r="G8" s="65">
        <v>0</v>
      </c>
      <c r="H8" s="68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28">
        <v>712</v>
      </c>
      <c r="O8" s="15">
        <v>12</v>
      </c>
      <c r="P8" s="43">
        <f t="shared" si="0"/>
        <v>724</v>
      </c>
      <c r="Q8" s="15">
        <v>153</v>
      </c>
      <c r="R8" s="44">
        <f t="shared" ref="R8:R19" si="1">IF(N8&lt;&gt;0,Q8/P8,"")</f>
        <v>0.21132596685082872</v>
      </c>
    </row>
    <row r="9" spans="1:18" s="10" customFormat="1" x14ac:dyDescent="0.2">
      <c r="A9" s="1" t="s">
        <v>46</v>
      </c>
      <c r="B9" s="34">
        <v>1</v>
      </c>
      <c r="C9" s="39">
        <v>0</v>
      </c>
      <c r="D9" s="39">
        <v>0</v>
      </c>
      <c r="E9" s="39">
        <v>85</v>
      </c>
      <c r="F9" s="39">
        <v>2</v>
      </c>
      <c r="G9" s="65">
        <v>3</v>
      </c>
      <c r="H9" s="68">
        <v>0</v>
      </c>
      <c r="I9" s="39">
        <v>0</v>
      </c>
      <c r="J9" s="39">
        <v>1</v>
      </c>
      <c r="K9" s="39">
        <v>0</v>
      </c>
      <c r="L9" s="39">
        <v>0</v>
      </c>
      <c r="M9" s="39">
        <v>0</v>
      </c>
      <c r="N9" s="28">
        <v>428</v>
      </c>
      <c r="O9" s="15">
        <v>11</v>
      </c>
      <c r="P9" s="43">
        <f t="shared" si="0"/>
        <v>439</v>
      </c>
      <c r="Q9" s="15">
        <v>124</v>
      </c>
      <c r="R9" s="44">
        <f t="shared" si="1"/>
        <v>0.28246013667425968</v>
      </c>
    </row>
    <row r="10" spans="1:18" s="23" customFormat="1" x14ac:dyDescent="0.2">
      <c r="A10" s="1" t="s">
        <v>47</v>
      </c>
      <c r="B10" s="34">
        <v>1</v>
      </c>
      <c r="C10" s="39">
        <v>0</v>
      </c>
      <c r="D10" s="39">
        <v>1</v>
      </c>
      <c r="E10" s="39">
        <v>67</v>
      </c>
      <c r="F10" s="39">
        <v>2</v>
      </c>
      <c r="G10" s="65">
        <v>3</v>
      </c>
      <c r="H10" s="68">
        <v>1</v>
      </c>
      <c r="I10" s="39">
        <v>0</v>
      </c>
      <c r="J10" s="39">
        <v>1</v>
      </c>
      <c r="K10" s="39">
        <v>0</v>
      </c>
      <c r="L10" s="39">
        <v>0</v>
      </c>
      <c r="M10" s="39">
        <v>0</v>
      </c>
      <c r="N10" s="28">
        <v>470</v>
      </c>
      <c r="O10" s="15">
        <v>10</v>
      </c>
      <c r="P10" s="43">
        <f t="shared" si="0"/>
        <v>480</v>
      </c>
      <c r="Q10" s="15">
        <v>101</v>
      </c>
      <c r="R10" s="44">
        <f t="shared" si="1"/>
        <v>0.21041666666666667</v>
      </c>
    </row>
    <row r="11" spans="1:18" s="23" customFormat="1" x14ac:dyDescent="0.2">
      <c r="A11" s="1" t="s">
        <v>48</v>
      </c>
      <c r="B11" s="34">
        <v>1</v>
      </c>
      <c r="C11" s="39">
        <v>0</v>
      </c>
      <c r="D11" s="39">
        <v>1</v>
      </c>
      <c r="E11" s="39">
        <v>143</v>
      </c>
      <c r="F11" s="39">
        <v>7</v>
      </c>
      <c r="G11" s="65">
        <v>3</v>
      </c>
      <c r="H11" s="68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28">
        <v>713</v>
      </c>
      <c r="O11" s="15">
        <v>21</v>
      </c>
      <c r="P11" s="43">
        <f t="shared" si="0"/>
        <v>734</v>
      </c>
      <c r="Q11" s="15">
        <v>204</v>
      </c>
      <c r="R11" s="44">
        <f t="shared" si="1"/>
        <v>0.27792915531335149</v>
      </c>
    </row>
    <row r="12" spans="1:18" s="23" customFormat="1" x14ac:dyDescent="0.2">
      <c r="A12" s="1" t="s">
        <v>49</v>
      </c>
      <c r="B12" s="34">
        <v>0</v>
      </c>
      <c r="C12" s="39">
        <v>0</v>
      </c>
      <c r="D12" s="39">
        <v>2</v>
      </c>
      <c r="E12" s="39">
        <v>85</v>
      </c>
      <c r="F12" s="39">
        <v>8</v>
      </c>
      <c r="G12" s="65">
        <v>1</v>
      </c>
      <c r="H12" s="68">
        <v>0</v>
      </c>
      <c r="I12" s="39">
        <v>0</v>
      </c>
      <c r="J12" s="39">
        <v>0</v>
      </c>
      <c r="K12" s="39">
        <v>0</v>
      </c>
      <c r="L12" s="39">
        <v>0</v>
      </c>
      <c r="M12" s="39">
        <v>1</v>
      </c>
      <c r="N12" s="28">
        <v>1098</v>
      </c>
      <c r="O12" s="15">
        <v>14</v>
      </c>
      <c r="P12" s="43">
        <f t="shared" si="0"/>
        <v>1112</v>
      </c>
      <c r="Q12" s="15">
        <v>156</v>
      </c>
      <c r="R12" s="44">
        <f t="shared" si="1"/>
        <v>0.14028776978417265</v>
      </c>
    </row>
    <row r="13" spans="1:18" s="23" customFormat="1" x14ac:dyDescent="0.2">
      <c r="A13" s="1" t="s">
        <v>50</v>
      </c>
      <c r="B13" s="34">
        <v>0</v>
      </c>
      <c r="C13" s="39">
        <v>0</v>
      </c>
      <c r="D13" s="39">
        <v>0</v>
      </c>
      <c r="E13" s="39">
        <v>70</v>
      </c>
      <c r="F13" s="39">
        <v>2</v>
      </c>
      <c r="G13" s="65">
        <v>3</v>
      </c>
      <c r="H13" s="68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28">
        <v>701</v>
      </c>
      <c r="O13" s="15">
        <v>13</v>
      </c>
      <c r="P13" s="43">
        <f t="shared" si="0"/>
        <v>714</v>
      </c>
      <c r="Q13" s="15">
        <v>107</v>
      </c>
      <c r="R13" s="44">
        <f t="shared" si="1"/>
        <v>0.14985994397759103</v>
      </c>
    </row>
    <row r="14" spans="1:18" s="23" customFormat="1" x14ac:dyDescent="0.2">
      <c r="A14" s="1" t="s">
        <v>51</v>
      </c>
      <c r="B14" s="34">
        <v>0</v>
      </c>
      <c r="C14" s="39">
        <v>0</v>
      </c>
      <c r="D14" s="39">
        <v>1</v>
      </c>
      <c r="E14" s="39">
        <v>115</v>
      </c>
      <c r="F14" s="39">
        <v>4</v>
      </c>
      <c r="G14" s="65">
        <v>4</v>
      </c>
      <c r="H14" s="68">
        <v>0</v>
      </c>
      <c r="I14" s="39">
        <v>0</v>
      </c>
      <c r="J14" s="39">
        <v>0</v>
      </c>
      <c r="K14" s="39">
        <v>0</v>
      </c>
      <c r="L14" s="39">
        <v>0</v>
      </c>
      <c r="M14" s="39">
        <v>1</v>
      </c>
      <c r="N14" s="28">
        <v>1035</v>
      </c>
      <c r="O14" s="15">
        <v>18</v>
      </c>
      <c r="P14" s="43">
        <f t="shared" si="0"/>
        <v>1053</v>
      </c>
      <c r="Q14" s="15">
        <v>166</v>
      </c>
      <c r="R14" s="44">
        <f t="shared" si="1"/>
        <v>0.15764482431149099</v>
      </c>
    </row>
    <row r="15" spans="1:18" s="23" customFormat="1" x14ac:dyDescent="0.2">
      <c r="A15" s="1" t="s">
        <v>52</v>
      </c>
      <c r="B15" s="34">
        <v>0</v>
      </c>
      <c r="C15" s="39">
        <v>0</v>
      </c>
      <c r="D15" s="39">
        <v>0</v>
      </c>
      <c r="E15" s="39">
        <v>94</v>
      </c>
      <c r="F15" s="39">
        <v>4</v>
      </c>
      <c r="G15" s="65">
        <v>3</v>
      </c>
      <c r="H15" s="68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28">
        <v>873</v>
      </c>
      <c r="O15" s="15">
        <v>11</v>
      </c>
      <c r="P15" s="43">
        <f t="shared" si="0"/>
        <v>884</v>
      </c>
      <c r="Q15" s="15">
        <v>134</v>
      </c>
      <c r="R15" s="44">
        <f t="shared" si="1"/>
        <v>0.15158371040723981</v>
      </c>
    </row>
    <row r="16" spans="1:18" s="23" customFormat="1" x14ac:dyDescent="0.2">
      <c r="A16" s="1" t="s">
        <v>53</v>
      </c>
      <c r="B16" s="34">
        <v>1</v>
      </c>
      <c r="C16" s="39">
        <v>1</v>
      </c>
      <c r="D16" s="39">
        <v>2</v>
      </c>
      <c r="E16" s="39">
        <v>46</v>
      </c>
      <c r="F16" s="39">
        <v>0</v>
      </c>
      <c r="G16" s="65">
        <v>1</v>
      </c>
      <c r="H16" s="68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28">
        <v>449</v>
      </c>
      <c r="O16" s="15">
        <v>12</v>
      </c>
      <c r="P16" s="43">
        <f t="shared" si="0"/>
        <v>461</v>
      </c>
      <c r="Q16" s="15">
        <v>78</v>
      </c>
      <c r="R16" s="44">
        <f t="shared" si="1"/>
        <v>0.16919739696312364</v>
      </c>
    </row>
    <row r="17" spans="1:18" s="23" customFormat="1" x14ac:dyDescent="0.2">
      <c r="A17" s="1" t="s">
        <v>61</v>
      </c>
      <c r="B17" s="34">
        <v>2</v>
      </c>
      <c r="C17" s="39">
        <v>1</v>
      </c>
      <c r="D17" s="39">
        <v>0</v>
      </c>
      <c r="E17" s="39">
        <v>95</v>
      </c>
      <c r="F17" s="39">
        <v>1</v>
      </c>
      <c r="G17" s="65">
        <v>1</v>
      </c>
      <c r="H17" s="68">
        <v>2</v>
      </c>
      <c r="I17" s="39">
        <v>1</v>
      </c>
      <c r="J17" s="39">
        <v>0</v>
      </c>
      <c r="K17" s="39">
        <v>1</v>
      </c>
      <c r="L17" s="39">
        <v>0</v>
      </c>
      <c r="M17" s="39">
        <v>1</v>
      </c>
      <c r="N17" s="28">
        <v>962</v>
      </c>
      <c r="O17" s="15">
        <v>23</v>
      </c>
      <c r="P17" s="43">
        <f t="shared" si="0"/>
        <v>985</v>
      </c>
      <c r="Q17" s="15">
        <v>148</v>
      </c>
      <c r="R17" s="44">
        <f t="shared" si="1"/>
        <v>0.150253807106599</v>
      </c>
    </row>
    <row r="18" spans="1:18" s="23" customFormat="1" x14ac:dyDescent="0.2">
      <c r="A18" s="1" t="s">
        <v>14</v>
      </c>
      <c r="B18" s="34">
        <v>1</v>
      </c>
      <c r="C18" s="41">
        <v>0</v>
      </c>
      <c r="D18" s="41">
        <v>1</v>
      </c>
      <c r="E18" s="41">
        <v>69</v>
      </c>
      <c r="F18" s="41">
        <v>1</v>
      </c>
      <c r="G18" s="66">
        <v>1</v>
      </c>
      <c r="H18" s="69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52"/>
      <c r="O18" s="45"/>
      <c r="P18" s="45"/>
      <c r="Q18" s="31">
        <v>125</v>
      </c>
      <c r="R18" s="46"/>
    </row>
    <row r="19" spans="1:18" x14ac:dyDescent="0.2">
      <c r="A19" s="4" t="s">
        <v>0</v>
      </c>
      <c r="B19" s="12">
        <f t="shared" ref="B19:Q19" si="2">SUM(B7:B18)</f>
        <v>7</v>
      </c>
      <c r="C19" s="12">
        <f t="shared" si="2"/>
        <v>2</v>
      </c>
      <c r="D19" s="12">
        <f t="shared" si="2"/>
        <v>9</v>
      </c>
      <c r="E19" s="12">
        <f t="shared" si="2"/>
        <v>1046</v>
      </c>
      <c r="F19" s="12">
        <f t="shared" si="2"/>
        <v>33</v>
      </c>
      <c r="G19" s="12">
        <f t="shared" si="2"/>
        <v>25</v>
      </c>
      <c r="H19" s="12">
        <f t="shared" si="2"/>
        <v>4</v>
      </c>
      <c r="I19" s="12">
        <f t="shared" si="2"/>
        <v>1</v>
      </c>
      <c r="J19" s="12">
        <f t="shared" si="2"/>
        <v>2</v>
      </c>
      <c r="K19" s="12">
        <f t="shared" si="2"/>
        <v>1</v>
      </c>
      <c r="L19" s="12">
        <f t="shared" si="2"/>
        <v>0</v>
      </c>
      <c r="M19" s="12">
        <f t="shared" si="2"/>
        <v>3</v>
      </c>
      <c r="N19" s="12">
        <f t="shared" si="2"/>
        <v>8095</v>
      </c>
      <c r="O19" s="12">
        <f t="shared" si="2"/>
        <v>161</v>
      </c>
      <c r="P19" s="12">
        <f t="shared" si="2"/>
        <v>8256</v>
      </c>
      <c r="Q19" s="12">
        <f t="shared" si="2"/>
        <v>1637</v>
      </c>
      <c r="R19" s="32">
        <f t="shared" si="1"/>
        <v>0.19828003875968991</v>
      </c>
    </row>
    <row r="20" spans="1:18" x14ac:dyDescent="0.2">
      <c r="A20" s="24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3"/>
      <c r="O20" s="23"/>
      <c r="P20" s="23"/>
      <c r="Q20" s="23"/>
      <c r="R20" s="23"/>
    </row>
    <row r="21" spans="1:18" x14ac:dyDescent="0.2">
      <c r="N21" s="23"/>
      <c r="O21" s="23"/>
      <c r="P21" s="23"/>
      <c r="Q21" s="23"/>
      <c r="R21" s="23"/>
    </row>
    <row r="22" spans="1:18" x14ac:dyDescent="0.2">
      <c r="N22" s="23"/>
      <c r="O22" s="23"/>
      <c r="P22" s="23"/>
      <c r="Q22" s="23"/>
      <c r="R22" s="23"/>
    </row>
    <row r="23" spans="1:18" x14ac:dyDescent="0.2">
      <c r="N23" s="23"/>
      <c r="O23" s="23"/>
      <c r="P23" s="23"/>
      <c r="Q23" s="23"/>
      <c r="R23" s="23"/>
    </row>
  </sheetData>
  <mergeCells count="7">
    <mergeCell ref="N4:R4"/>
    <mergeCell ref="B1:M1"/>
    <mergeCell ref="N1:R1"/>
    <mergeCell ref="B2:M2"/>
    <mergeCell ref="N2:R2"/>
    <mergeCell ref="B3:M3"/>
    <mergeCell ref="N3:R3"/>
  </mergeCells>
  <printOptions horizontalCentered="1"/>
  <pageMargins left="0.7" right="0.7" top="0.75" bottom="0.75" header="0.3" footer="0.3"/>
  <pageSetup pageOrder="overThenDown" orientation="landscape" r:id="rId1"/>
  <headerFooter alignWithMargins="0">
    <oddHeader>&amp;C&amp;"Helv,Bold"JEROME COUNTY RESULTS
PRESIDENTIAL PRIMARY ELECTION    MARCH 10, 2020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A45DA-D90D-4415-8FB0-25CACE52111A}">
  <dimension ref="A1:H24"/>
  <sheetViews>
    <sheetView view="pageLayout" topLeftCell="A4" zoomScaleNormal="100" workbookViewId="0">
      <selection activeCell="H27" sqref="H27"/>
    </sheetView>
  </sheetViews>
  <sheetFormatPr defaultRowHeight="12.75" x14ac:dyDescent="0.2"/>
  <cols>
    <col min="1" max="1" width="15" customWidth="1"/>
  </cols>
  <sheetData>
    <row r="1" spans="1:8" x14ac:dyDescent="0.2">
      <c r="A1" s="70"/>
      <c r="B1" s="108" t="s">
        <v>57</v>
      </c>
      <c r="C1" s="109"/>
      <c r="D1" s="110"/>
      <c r="E1" s="111"/>
      <c r="F1" s="111"/>
      <c r="G1" s="111"/>
      <c r="H1" s="112"/>
    </row>
    <row r="2" spans="1:8" x14ac:dyDescent="0.2">
      <c r="A2" s="71"/>
      <c r="B2" s="113" t="s">
        <v>58</v>
      </c>
      <c r="C2" s="114"/>
      <c r="D2" s="113" t="s">
        <v>2</v>
      </c>
      <c r="E2" s="115"/>
      <c r="F2" s="115"/>
      <c r="G2" s="115"/>
      <c r="H2" s="114"/>
    </row>
    <row r="3" spans="1:8" x14ac:dyDescent="0.2">
      <c r="A3" s="72"/>
      <c r="B3" s="113" t="s">
        <v>54</v>
      </c>
      <c r="C3" s="114"/>
      <c r="D3" s="113" t="s">
        <v>3</v>
      </c>
      <c r="E3" s="115"/>
      <c r="F3" s="115"/>
      <c r="G3" s="115"/>
      <c r="H3" s="114"/>
    </row>
    <row r="4" spans="1:8" x14ac:dyDescent="0.2">
      <c r="A4" s="71"/>
      <c r="B4" s="106"/>
      <c r="C4" s="107"/>
      <c r="D4" s="73"/>
      <c r="E4" s="74"/>
      <c r="F4" s="74"/>
      <c r="G4" s="74"/>
      <c r="H4" s="75"/>
    </row>
    <row r="5" spans="1:8" ht="79.5" customHeight="1" thickBot="1" x14ac:dyDescent="0.25">
      <c r="A5" s="76" t="s">
        <v>4</v>
      </c>
      <c r="B5" s="77" t="s">
        <v>55</v>
      </c>
      <c r="C5" s="77" t="s">
        <v>56</v>
      </c>
      <c r="D5" s="78" t="s">
        <v>5</v>
      </c>
      <c r="E5" s="78" t="s">
        <v>6</v>
      </c>
      <c r="F5" s="78" t="s">
        <v>8</v>
      </c>
      <c r="G5" s="78" t="s">
        <v>9</v>
      </c>
      <c r="H5" s="79" t="s">
        <v>7</v>
      </c>
    </row>
    <row r="6" spans="1:8" ht="13.5" thickBot="1" x14ac:dyDescent="0.25">
      <c r="A6" s="57"/>
      <c r="B6" s="59"/>
      <c r="C6" s="59"/>
      <c r="D6" s="59"/>
      <c r="E6" s="59"/>
      <c r="F6" s="80"/>
      <c r="G6" s="59"/>
      <c r="H6" s="60"/>
    </row>
    <row r="7" spans="1:8" x14ac:dyDescent="0.2">
      <c r="A7" s="1" t="s">
        <v>48</v>
      </c>
      <c r="B7" s="67">
        <v>0</v>
      </c>
      <c r="C7" s="14">
        <v>0</v>
      </c>
      <c r="D7" s="13">
        <v>0</v>
      </c>
      <c r="E7" s="14">
        <v>0</v>
      </c>
      <c r="F7" s="82">
        <v>0</v>
      </c>
      <c r="G7" s="14">
        <v>0</v>
      </c>
      <c r="H7" s="83">
        <v>0</v>
      </c>
    </row>
    <row r="8" spans="1:8" x14ac:dyDescent="0.2">
      <c r="A8" s="1" t="s">
        <v>52</v>
      </c>
      <c r="B8" s="84">
        <v>0</v>
      </c>
      <c r="C8" s="85">
        <v>0</v>
      </c>
      <c r="D8" s="86">
        <v>2</v>
      </c>
      <c r="E8" s="85">
        <v>0</v>
      </c>
      <c r="F8" s="87">
        <v>2</v>
      </c>
      <c r="G8" s="85">
        <v>0</v>
      </c>
      <c r="H8" s="83">
        <v>0</v>
      </c>
    </row>
    <row r="9" spans="1:8" x14ac:dyDescent="0.2">
      <c r="A9" s="81" t="s">
        <v>14</v>
      </c>
      <c r="B9" s="84">
        <v>0</v>
      </c>
      <c r="C9" s="85">
        <v>0</v>
      </c>
      <c r="D9" s="86">
        <v>0</v>
      </c>
      <c r="E9" s="85">
        <v>0</v>
      </c>
      <c r="F9" s="87">
        <v>0</v>
      </c>
      <c r="G9" s="85">
        <v>0</v>
      </c>
      <c r="H9" s="83">
        <v>0</v>
      </c>
    </row>
    <row r="10" spans="1:8" x14ac:dyDescent="0.2">
      <c r="A10" s="88" t="s">
        <v>0</v>
      </c>
      <c r="B10" s="89">
        <f t="shared" ref="B10:G10" si="0">SUM(B7:B9)</f>
        <v>0</v>
      </c>
      <c r="C10" s="89">
        <f t="shared" si="0"/>
        <v>0</v>
      </c>
      <c r="D10" s="89">
        <f t="shared" si="0"/>
        <v>2</v>
      </c>
      <c r="E10" s="89">
        <f t="shared" si="0"/>
        <v>0</v>
      </c>
      <c r="F10" s="89">
        <f t="shared" si="0"/>
        <v>2</v>
      </c>
      <c r="G10" s="89">
        <f t="shared" si="0"/>
        <v>0</v>
      </c>
      <c r="H10" s="90">
        <v>0</v>
      </c>
    </row>
    <row r="15" spans="1:8" x14ac:dyDescent="0.2">
      <c r="A15" s="70"/>
      <c r="B15" s="108" t="s">
        <v>59</v>
      </c>
      <c r="C15" s="109"/>
      <c r="D15" s="110"/>
      <c r="E15" s="111"/>
      <c r="F15" s="111"/>
      <c r="G15" s="111"/>
      <c r="H15" s="112"/>
    </row>
    <row r="16" spans="1:8" x14ac:dyDescent="0.2">
      <c r="A16" s="71"/>
      <c r="B16" s="113" t="s">
        <v>60</v>
      </c>
      <c r="C16" s="114"/>
      <c r="D16" s="113" t="s">
        <v>2</v>
      </c>
      <c r="E16" s="115"/>
      <c r="F16" s="115"/>
      <c r="G16" s="115"/>
      <c r="H16" s="114"/>
    </row>
    <row r="17" spans="1:8" x14ac:dyDescent="0.2">
      <c r="A17" s="72"/>
      <c r="B17" s="113" t="s">
        <v>54</v>
      </c>
      <c r="C17" s="114"/>
      <c r="D17" s="113" t="s">
        <v>3</v>
      </c>
      <c r="E17" s="115"/>
      <c r="F17" s="115"/>
      <c r="G17" s="115"/>
      <c r="H17" s="114"/>
    </row>
    <row r="18" spans="1:8" x14ac:dyDescent="0.2">
      <c r="A18" s="71"/>
      <c r="B18" s="106"/>
      <c r="C18" s="107"/>
      <c r="D18" s="73"/>
      <c r="E18" s="74"/>
      <c r="F18" s="74"/>
      <c r="G18" s="74"/>
      <c r="H18" s="75"/>
    </row>
    <row r="19" spans="1:8" ht="87.75" customHeight="1" thickBot="1" x14ac:dyDescent="0.25">
      <c r="A19" s="76" t="s">
        <v>4</v>
      </c>
      <c r="B19" s="77" t="s">
        <v>55</v>
      </c>
      <c r="C19" s="77" t="s">
        <v>56</v>
      </c>
      <c r="D19" s="78" t="s">
        <v>5</v>
      </c>
      <c r="E19" s="78" t="s">
        <v>6</v>
      </c>
      <c r="F19" s="78" t="s">
        <v>8</v>
      </c>
      <c r="G19" s="78" t="s">
        <v>9</v>
      </c>
      <c r="H19" s="79" t="s">
        <v>7</v>
      </c>
    </row>
    <row r="20" spans="1:8" ht="13.5" thickBot="1" x14ac:dyDescent="0.25">
      <c r="A20" s="57"/>
      <c r="B20" s="59"/>
      <c r="C20" s="59"/>
      <c r="D20" s="59"/>
      <c r="E20" s="59"/>
      <c r="F20" s="80"/>
      <c r="G20" s="59"/>
      <c r="H20" s="60"/>
    </row>
    <row r="21" spans="1:8" x14ac:dyDescent="0.2">
      <c r="A21" s="1" t="s">
        <v>46</v>
      </c>
      <c r="B21" s="67">
        <v>87</v>
      </c>
      <c r="C21" s="14">
        <v>26</v>
      </c>
      <c r="D21" s="13">
        <v>428</v>
      </c>
      <c r="E21" s="14">
        <v>11</v>
      </c>
      <c r="F21" s="82">
        <v>439</v>
      </c>
      <c r="G21" s="14">
        <v>113</v>
      </c>
      <c r="H21" s="83">
        <v>0.25700000000000001</v>
      </c>
    </row>
    <row r="22" spans="1:8" x14ac:dyDescent="0.2">
      <c r="A22" s="1" t="s">
        <v>48</v>
      </c>
      <c r="B22" s="84">
        <v>144</v>
      </c>
      <c r="C22" s="85">
        <v>52</v>
      </c>
      <c r="D22" s="86">
        <v>598</v>
      </c>
      <c r="E22" s="85">
        <v>21</v>
      </c>
      <c r="F22" s="87">
        <v>619</v>
      </c>
      <c r="G22" s="85">
        <v>196</v>
      </c>
      <c r="H22" s="83">
        <v>0.31659999999999999</v>
      </c>
    </row>
    <row r="23" spans="1:8" x14ac:dyDescent="0.2">
      <c r="A23" s="81" t="s">
        <v>14</v>
      </c>
      <c r="B23" s="84">
        <v>7</v>
      </c>
      <c r="C23" s="85">
        <v>7</v>
      </c>
      <c r="D23" s="86">
        <v>0</v>
      </c>
      <c r="E23" s="85">
        <v>0</v>
      </c>
      <c r="F23" s="87">
        <v>0</v>
      </c>
      <c r="G23" s="85">
        <v>14</v>
      </c>
      <c r="H23" s="91" t="e">
        <f t="shared" ref="H23" si="1">IF(G23&lt;&gt;0,G23/F23,"")</f>
        <v>#DIV/0!</v>
      </c>
    </row>
    <row r="24" spans="1:8" x14ac:dyDescent="0.2">
      <c r="A24" s="88" t="s">
        <v>0</v>
      </c>
      <c r="B24" s="89">
        <f t="shared" ref="B24:G24" si="2">SUM(B21:B23)</f>
        <v>238</v>
      </c>
      <c r="C24" s="89">
        <f t="shared" si="2"/>
        <v>85</v>
      </c>
      <c r="D24" s="89">
        <f t="shared" si="2"/>
        <v>1026</v>
      </c>
      <c r="E24" s="89">
        <f t="shared" si="2"/>
        <v>32</v>
      </c>
      <c r="F24" s="89">
        <f t="shared" si="2"/>
        <v>1058</v>
      </c>
      <c r="G24" s="89">
        <f t="shared" si="2"/>
        <v>323</v>
      </c>
      <c r="H24" s="90">
        <v>0.30530000000000002</v>
      </c>
    </row>
  </sheetData>
  <mergeCells count="14">
    <mergeCell ref="B1:C1"/>
    <mergeCell ref="D1:H1"/>
    <mergeCell ref="B2:C2"/>
    <mergeCell ref="D2:H2"/>
    <mergeCell ref="B3:C3"/>
    <mergeCell ref="D3:H3"/>
    <mergeCell ref="B18:C18"/>
    <mergeCell ref="B4:C4"/>
    <mergeCell ref="B15:C15"/>
    <mergeCell ref="D15:H15"/>
    <mergeCell ref="B16:C16"/>
    <mergeCell ref="D16:H16"/>
    <mergeCell ref="B17:C17"/>
    <mergeCell ref="D17:H17"/>
  </mergeCells>
  <pageMargins left="0.7" right="0.7" top="0.75" bottom="0.75" header="0.3" footer="0.3"/>
  <pageSetup orientation="landscape" r:id="rId1"/>
  <headerFooter>
    <oddHeader>&amp;C&amp;"Helv,Bold"JEROME COUNTY RESULTS
PRESIDENTIAL PRIMARY ELECTION    MARCH 10, 2020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4e33e-0f69-48c0-b70b-e849c1d3d171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4FBF56B-010C-42DA-B7C3-23937F966F22}"/>
</file>

<file path=customXml/itemProps2.xml><?xml version="1.0" encoding="utf-8"?>
<ds:datastoreItem xmlns:ds="http://schemas.openxmlformats.org/officeDocument/2006/customXml" ds:itemID="{1A20C5D3-A5CB-4C22-9E7A-169AD22755ED}"/>
</file>

<file path=customXml/itemProps3.xml><?xml version="1.0" encoding="utf-8"?>
<ds:datastoreItem xmlns:ds="http://schemas.openxmlformats.org/officeDocument/2006/customXml" ds:itemID="{0D6FD1A8-F6A3-4276-8B7D-5207CFAB200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US Pres</vt:lpstr>
      <vt:lpstr>US Pres &amp; Voting Stats</vt:lpstr>
      <vt:lpstr>Shoshone &amp; Valley Sch. Dist.</vt:lpstr>
      <vt:lpstr>'US Pres'!Print_Titles</vt:lpstr>
      <vt:lpstr>'US Pres &amp; Voting Stats'!Print_Titles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Dorothy Canary</cp:lastModifiedBy>
  <cp:lastPrinted>2020-02-19T18:32:55Z</cp:lastPrinted>
  <dcterms:created xsi:type="dcterms:W3CDTF">1998-04-10T16:02:13Z</dcterms:created>
  <dcterms:modified xsi:type="dcterms:W3CDTF">2020-03-18T15:48:37Z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1280200</vt:r8>
  </property>
  <property fmtid="{D5CDD505-2E9C-101B-9397-08002B2CF9AE}" pid="4" name="MediaServiceImageTags">
    <vt:lpwstr/>
  </property>
</Properties>
</file>