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A021563F-EFAF-4649-8E09-FB92D581D1F4}" xr6:coauthVersionLast="44" xr6:coauthVersionMax="44" xr10:uidLastSave="{00000000-0000-0000-0000-000000000000}"/>
  <bookViews>
    <workbookView xWindow="-21660" yWindow="-585" windowWidth="21600" windowHeight="11385" tabRatio="599" xr2:uid="{00000000-000D-0000-FFFF-FFFF00000000}"/>
  </bookViews>
  <sheets>
    <sheet name="US Pres" sheetId="1" r:id="rId1"/>
    <sheet name="US Pres &amp; Voting Stats" sheetId="28" r:id="rId2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28" l="1"/>
  <c r="E18" i="28"/>
  <c r="F18" i="28"/>
  <c r="G18" i="28"/>
  <c r="H18" i="28"/>
  <c r="I18" i="28"/>
  <c r="J18" i="28"/>
  <c r="K18" i="28"/>
  <c r="L18" i="28"/>
  <c r="M18" i="28"/>
  <c r="N18" i="28"/>
  <c r="O18" i="28"/>
  <c r="Q18" i="28"/>
  <c r="N18" i="1"/>
  <c r="O18" i="1"/>
  <c r="P18" i="1"/>
  <c r="Q18" i="1"/>
  <c r="R18" i="1"/>
  <c r="P17" i="28" l="1"/>
  <c r="P16" i="28"/>
  <c r="P15" i="28"/>
  <c r="P14" i="28"/>
  <c r="P13" i="28"/>
  <c r="P12" i="28"/>
  <c r="P11" i="28"/>
  <c r="P10" i="28"/>
  <c r="P9" i="28"/>
  <c r="P8" i="28"/>
  <c r="P7" i="28"/>
  <c r="R7" i="28" s="1"/>
  <c r="P18" i="28" l="1"/>
  <c r="R17" i="28"/>
  <c r="R16" i="28"/>
  <c r="R15" i="28"/>
  <c r="R14" i="28"/>
  <c r="R13" i="28"/>
  <c r="R12" i="28"/>
  <c r="J18" i="1"/>
  <c r="B18" i="28" l="1"/>
  <c r="C18" i="28"/>
  <c r="B18" i="1"/>
  <c r="C18" i="1"/>
  <c r="D18" i="1"/>
  <c r="E18" i="1"/>
  <c r="F18" i="1"/>
  <c r="G18" i="1"/>
  <c r="H18" i="1"/>
  <c r="I18" i="1"/>
  <c r="K18" i="1"/>
  <c r="L18" i="1"/>
  <c r="M18" i="1"/>
  <c r="R11" i="28"/>
  <c r="R10" i="28"/>
  <c r="R9" i="28"/>
  <c r="R8" i="28"/>
  <c r="R18" i="28" l="1"/>
</calcChain>
</file>

<file path=xl/sharedStrings.xml><?xml version="1.0" encoding="utf-8"?>
<sst xmlns="http://schemas.openxmlformats.org/spreadsheetml/2006/main" count="100" uniqueCount="57">
  <si>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</si>
  <si>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</si>
  <si>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</si>
  <si>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</si>
  <si>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</si>
  <si>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</si>
  <si>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</si>
  <si>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</si>
  <si>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</si>
  <si>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</si>
  <si>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</si>
  <si>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</si>
  <si>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</si>
  <si>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</si>
  <si>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</si>
  <si>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</si>
  <si>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</si>
  <si>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</si>
  <si>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</si>
  <si>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</si>
  <si>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</si>
  <si>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</si>
  <si>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</si>
  <si>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</si>
  <si>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</si>
  <si>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</si>
  <si>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</si>
  <si>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</si>
  <si>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</si>
  <si>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</si>
  <si>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</si>
  <si>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</si>
  <si>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</si>
  <si>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</si>
  <si>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</si>
  <si>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</si>
  <si>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</si>
  <si>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</si>
  <si>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</si>
  <si>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</si>
  <si>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</si>
  <si>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</si>
  <si>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</si>
  <si>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</si>
  <si>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</si>
  <si>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</si>
  <si>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</si>
  <si>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</si>
  <si>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</si>
  <si>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</si>
  <si>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Total # of Absentee Ballots Cast</t>
  </si>
  <si>
    <t>Don J. Grundmann</t>
  </si>
  <si>
    <t>Joseph R. Biden</t>
  </si>
  <si>
    <t>Juliάn Castro</t>
  </si>
  <si>
    <t>John K. Delaney</t>
  </si>
  <si>
    <t>Benewah</t>
  </si>
  <si>
    <t>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</si>
</sst>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protection locked="0"/>
    </xf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0" fontId="3" fillId="0" borderId="14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tabSelected="1" zoomScaleNormal="100" zoomScaleSheetLayoutView="100" workbookViewId="0">
      <selection activeCell="C23" sqref="C23"/>
    </sheetView>
  </sheetViews>
  <sheetFormatPr defaultColWidth="9.140625" defaultRowHeight="12.75" x14ac:dyDescent="0.2"/>
  <cols>
    <col min="1" max="1" width="10.7109375" style="11" customWidth="1"/>
    <col min="2" max="6" width="6.42578125" style="11" customWidth="1"/>
    <col min="7" max="14" width="6.42578125" style="23" customWidth="1"/>
    <col min="15" max="18" width="6.42578125" style="5" customWidth="1"/>
    <col min="19" max="16384" width="9.140625" style="5"/>
  </cols>
  <sheetData>
    <row r="1" spans="1:18" x14ac:dyDescent="0.2">
      <c r="A1" s="16"/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4"/>
    </row>
    <row r="2" spans="1:18" s="17" customFormat="1" x14ac:dyDescent="0.2">
      <c r="A2" s="63" t="s">
        <v>55</v>
      </c>
      <c r="B2" s="67" t="s">
        <v>10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9"/>
    </row>
    <row r="3" spans="1:18" s="17" customFormat="1" x14ac:dyDescent="0.2">
      <c r="A3" s="62" t="s">
        <v>56</v>
      </c>
      <c r="B3" s="64" t="s">
        <v>11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6"/>
    </row>
    <row r="4" spans="1:18" x14ac:dyDescent="0.2">
      <c r="A4" s="48"/>
      <c r="B4" s="49" t="s">
        <v>14</v>
      </c>
      <c r="C4" s="49" t="s">
        <v>14</v>
      </c>
      <c r="D4" s="49" t="s">
        <v>14</v>
      </c>
      <c r="E4" s="49" t="s">
        <v>14</v>
      </c>
      <c r="F4" s="49" t="s">
        <v>14</v>
      </c>
      <c r="G4" s="49" t="s">
        <v>14</v>
      </c>
      <c r="H4" s="49" t="s">
        <v>14</v>
      </c>
      <c r="I4" s="49" t="s">
        <v>14</v>
      </c>
      <c r="J4" s="49" t="s">
        <v>14</v>
      </c>
      <c r="K4" s="49" t="s">
        <v>14</v>
      </c>
      <c r="L4" s="49" t="s">
        <v>14</v>
      </c>
      <c r="M4" s="49" t="s">
        <v>14</v>
      </c>
      <c r="N4" s="49" t="s">
        <v>14</v>
      </c>
      <c r="O4" s="49" t="s">
        <v>14</v>
      </c>
      <c r="P4" s="49" t="s">
        <v>14</v>
      </c>
      <c r="Q4" s="49" t="s">
        <v>14</v>
      </c>
      <c r="R4" s="49" t="s">
        <v>14</v>
      </c>
    </row>
    <row r="5" spans="1:18" s="6" customFormat="1" ht="84.75" thickBot="1" x14ac:dyDescent="0.25">
      <c r="A5" s="50" t="s">
        <v>4</v>
      </c>
      <c r="B5" s="51" t="s">
        <v>15</v>
      </c>
      <c r="C5" s="51" t="s">
        <v>52</v>
      </c>
      <c r="D5" s="51" t="s">
        <v>16</v>
      </c>
      <c r="E5" s="51" t="s">
        <v>17</v>
      </c>
      <c r="F5" s="51" t="s">
        <v>18</v>
      </c>
      <c r="G5" s="51" t="s">
        <v>19</v>
      </c>
      <c r="H5" s="51" t="s">
        <v>53</v>
      </c>
      <c r="I5" s="51" t="s">
        <v>20</v>
      </c>
      <c r="J5" s="51" t="s">
        <v>54</v>
      </c>
      <c r="K5" s="51" t="s">
        <v>21</v>
      </c>
      <c r="L5" s="51" t="s">
        <v>22</v>
      </c>
      <c r="M5" s="51" t="s">
        <v>23</v>
      </c>
      <c r="N5" s="51" t="s">
        <v>24</v>
      </c>
      <c r="O5" s="51" t="s">
        <v>25</v>
      </c>
      <c r="P5" s="51" t="s">
        <v>26</v>
      </c>
      <c r="Q5" s="51" t="s">
        <v>27</v>
      </c>
      <c r="R5" s="51" t="s">
        <v>28</v>
      </c>
    </row>
    <row r="6" spans="1:18" s="10" customFormat="1" ht="13.5" thickBot="1" x14ac:dyDescent="0.25">
      <c r="A6" s="7"/>
      <c r="B6" s="25"/>
      <c r="C6" s="25"/>
      <c r="D6" s="25"/>
      <c r="E6" s="25"/>
      <c r="F6" s="25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47"/>
      <c r="C7" s="32">
        <v>7</v>
      </c>
      <c r="D7" s="34"/>
      <c r="E7" s="43"/>
      <c r="F7" s="34"/>
      <c r="G7" s="20">
        <v>1</v>
      </c>
      <c r="H7" s="20"/>
      <c r="I7" s="20"/>
      <c r="J7" s="20"/>
      <c r="K7" s="20">
        <v>1</v>
      </c>
      <c r="L7" s="20"/>
      <c r="M7" s="20"/>
      <c r="N7" s="20">
        <v>7</v>
      </c>
      <c r="O7" s="20"/>
      <c r="P7" s="20">
        <v>1</v>
      </c>
      <c r="Q7" s="20"/>
      <c r="R7" s="14"/>
    </row>
    <row r="8" spans="1:18" s="10" customFormat="1" x14ac:dyDescent="0.2">
      <c r="A8" s="1" t="s">
        <v>40</v>
      </c>
      <c r="B8" s="31"/>
      <c r="C8" s="33">
        <v>23</v>
      </c>
      <c r="D8" s="46">
        <v>1</v>
      </c>
      <c r="E8" s="44"/>
      <c r="F8" s="35"/>
      <c r="G8" s="36"/>
      <c r="H8" s="36"/>
      <c r="I8" s="36"/>
      <c r="J8" s="36"/>
      <c r="K8" s="36"/>
      <c r="L8" s="36"/>
      <c r="M8" s="36"/>
      <c r="N8" s="36">
        <v>16</v>
      </c>
      <c r="O8" s="36">
        <v>1</v>
      </c>
      <c r="P8" s="36">
        <v>3</v>
      </c>
      <c r="Q8" s="36"/>
      <c r="R8" s="15"/>
    </row>
    <row r="9" spans="1:18" s="10" customFormat="1" x14ac:dyDescent="0.2">
      <c r="A9" s="1" t="s">
        <v>41</v>
      </c>
      <c r="B9" s="31"/>
      <c r="C9" s="33">
        <v>35</v>
      </c>
      <c r="D9" s="46"/>
      <c r="E9" s="44"/>
      <c r="F9" s="35"/>
      <c r="G9" s="36"/>
      <c r="H9" s="36"/>
      <c r="I9" s="36"/>
      <c r="J9" s="36"/>
      <c r="K9" s="36">
        <v>3</v>
      </c>
      <c r="L9" s="36"/>
      <c r="M9" s="36"/>
      <c r="N9" s="36">
        <v>10</v>
      </c>
      <c r="O9" s="36"/>
      <c r="P9" s="36">
        <v>2</v>
      </c>
      <c r="Q9" s="36"/>
      <c r="R9" s="15"/>
    </row>
    <row r="10" spans="1:18" s="21" customFormat="1" x14ac:dyDescent="0.2">
      <c r="A10" s="1" t="s">
        <v>42</v>
      </c>
      <c r="B10" s="31"/>
      <c r="C10" s="33">
        <v>5</v>
      </c>
      <c r="D10" s="46">
        <v>1</v>
      </c>
      <c r="E10" s="44"/>
      <c r="F10" s="35"/>
      <c r="G10" s="36"/>
      <c r="H10" s="36"/>
      <c r="I10" s="36"/>
      <c r="J10" s="36"/>
      <c r="K10" s="36">
        <v>2</v>
      </c>
      <c r="L10" s="36"/>
      <c r="M10" s="36"/>
      <c r="N10" s="36">
        <v>5</v>
      </c>
      <c r="O10" s="36"/>
      <c r="P10" s="36"/>
      <c r="Q10" s="36"/>
      <c r="R10" s="15"/>
    </row>
    <row r="11" spans="1:18" s="21" customFormat="1" x14ac:dyDescent="0.2">
      <c r="A11" s="1" t="s">
        <v>43</v>
      </c>
      <c r="B11" s="31"/>
      <c r="C11" s="33">
        <v>16</v>
      </c>
      <c r="D11" s="46"/>
      <c r="E11" s="44"/>
      <c r="F11" s="35"/>
      <c r="G11" s="36"/>
      <c r="H11" s="36"/>
      <c r="I11" s="36"/>
      <c r="J11" s="36"/>
      <c r="K11" s="36"/>
      <c r="L11" s="36"/>
      <c r="M11" s="36"/>
      <c r="N11" s="36">
        <v>12</v>
      </c>
      <c r="O11" s="36"/>
      <c r="P11" s="36"/>
      <c r="Q11" s="36"/>
      <c r="R11" s="15"/>
    </row>
    <row r="12" spans="1:18" s="21" customFormat="1" x14ac:dyDescent="0.2">
      <c r="A12" s="1" t="s">
        <v>44</v>
      </c>
      <c r="B12" s="31"/>
      <c r="C12" s="33">
        <v>33</v>
      </c>
      <c r="D12" s="46"/>
      <c r="E12" s="44">
        <v>1</v>
      </c>
      <c r="F12" s="35"/>
      <c r="G12" s="36"/>
      <c r="H12" s="36"/>
      <c r="I12" s="36"/>
      <c r="J12" s="36"/>
      <c r="K12" s="36"/>
      <c r="L12" s="36"/>
      <c r="M12" s="36"/>
      <c r="N12" s="36">
        <v>59</v>
      </c>
      <c r="O12" s="36"/>
      <c r="P12" s="36">
        <v>1</v>
      </c>
      <c r="Q12" s="36"/>
      <c r="R12" s="15">
        <v>1</v>
      </c>
    </row>
    <row r="13" spans="1:18" s="21" customFormat="1" x14ac:dyDescent="0.2">
      <c r="A13" s="1" t="s">
        <v>45</v>
      </c>
      <c r="B13" s="31"/>
      <c r="C13" s="33">
        <v>17</v>
      </c>
      <c r="D13" s="46"/>
      <c r="E13" s="45"/>
      <c r="F13" s="40"/>
      <c r="G13" s="41">
        <v>1</v>
      </c>
      <c r="H13" s="41"/>
      <c r="I13" s="41"/>
      <c r="J13" s="41"/>
      <c r="K13" s="41"/>
      <c r="L13" s="41"/>
      <c r="M13" s="41"/>
      <c r="N13" s="41">
        <v>3</v>
      </c>
      <c r="O13" s="41"/>
      <c r="P13" s="41">
        <v>3</v>
      </c>
      <c r="Q13" s="41"/>
      <c r="R13" s="42"/>
    </row>
    <row r="14" spans="1:18" s="21" customFormat="1" x14ac:dyDescent="0.2">
      <c r="A14" s="1" t="s">
        <v>46</v>
      </c>
      <c r="B14" s="31"/>
      <c r="C14" s="33">
        <v>1</v>
      </c>
      <c r="D14" s="46"/>
      <c r="E14" s="45"/>
      <c r="F14" s="40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/>
    </row>
    <row r="15" spans="1:18" s="21" customFormat="1" x14ac:dyDescent="0.2">
      <c r="A15" s="1" t="s">
        <v>47</v>
      </c>
      <c r="B15" s="31"/>
      <c r="C15" s="33">
        <v>37</v>
      </c>
      <c r="D15" s="46">
        <v>4</v>
      </c>
      <c r="E15" s="45"/>
      <c r="F15" s="40"/>
      <c r="G15" s="41">
        <v>1</v>
      </c>
      <c r="H15" s="41"/>
      <c r="I15" s="41"/>
      <c r="J15" s="41"/>
      <c r="K15" s="41">
        <v>2</v>
      </c>
      <c r="L15" s="41">
        <v>1</v>
      </c>
      <c r="M15" s="41"/>
      <c r="N15" s="41">
        <v>16</v>
      </c>
      <c r="O15" s="41"/>
      <c r="P15" s="41">
        <v>2</v>
      </c>
      <c r="Q15" s="41"/>
      <c r="R15" s="42"/>
    </row>
    <row r="16" spans="1:18" s="21" customFormat="1" x14ac:dyDescent="0.2">
      <c r="A16" s="1" t="s">
        <v>48</v>
      </c>
      <c r="B16" s="31"/>
      <c r="C16" s="33">
        <v>16</v>
      </c>
      <c r="D16" s="46"/>
      <c r="E16" s="45"/>
      <c r="F16" s="40"/>
      <c r="G16" s="41"/>
      <c r="H16" s="41"/>
      <c r="I16" s="41"/>
      <c r="J16" s="41"/>
      <c r="K16" s="41"/>
      <c r="L16" s="41">
        <v>1</v>
      </c>
      <c r="M16" s="41"/>
      <c r="N16" s="41">
        <v>13</v>
      </c>
      <c r="O16" s="41"/>
      <c r="P16" s="41">
        <v>1</v>
      </c>
      <c r="Q16" s="41"/>
      <c r="R16" s="42"/>
    </row>
    <row r="17" spans="1:19" s="21" customFormat="1" x14ac:dyDescent="0.2">
      <c r="A17" s="1" t="s">
        <v>49</v>
      </c>
      <c r="B17" s="31"/>
      <c r="C17" s="33">
        <v>45</v>
      </c>
      <c r="D17" s="46">
        <v>2</v>
      </c>
      <c r="E17" s="45"/>
      <c r="F17" s="40"/>
      <c r="G17" s="41"/>
      <c r="H17" s="41"/>
      <c r="I17" s="41"/>
      <c r="J17" s="41"/>
      <c r="K17" s="41"/>
      <c r="L17" s="41"/>
      <c r="M17" s="41"/>
      <c r="N17" s="41">
        <v>13</v>
      </c>
      <c r="O17" s="41"/>
      <c r="P17" s="41">
        <v>1</v>
      </c>
      <c r="Q17" s="41"/>
      <c r="R17" s="42"/>
    </row>
    <row r="18" spans="1:19" x14ac:dyDescent="0.2">
      <c r="A18" s="4" t="s">
        <v>0</v>
      </c>
      <c r="B18" s="12">
        <f t="shared" ref="B18:R18" si="0">SUM(B7:B17)</f>
        <v>0</v>
      </c>
      <c r="C18" s="12">
        <f t="shared" si="0"/>
        <v>235</v>
      </c>
      <c r="D18" s="12">
        <f t="shared" si="0"/>
        <v>8</v>
      </c>
      <c r="E18" s="12">
        <f t="shared" si="0"/>
        <v>1</v>
      </c>
      <c r="F18" s="12">
        <f t="shared" si="0"/>
        <v>0</v>
      </c>
      <c r="G18" s="12">
        <f t="shared" si="0"/>
        <v>3</v>
      </c>
      <c r="H18" s="28">
        <f t="shared" si="0"/>
        <v>0</v>
      </c>
      <c r="I18" s="28">
        <f t="shared" si="0"/>
        <v>0</v>
      </c>
      <c r="J18" s="28">
        <f t="shared" si="0"/>
        <v>0</v>
      </c>
      <c r="K18" s="12">
        <f t="shared" si="0"/>
        <v>8</v>
      </c>
      <c r="L18" s="12">
        <f t="shared" si="0"/>
        <v>2</v>
      </c>
      <c r="M18" s="12">
        <f t="shared" si="0"/>
        <v>0</v>
      </c>
      <c r="N18" s="12">
        <f t="shared" si="0"/>
        <v>154</v>
      </c>
      <c r="O18" s="12">
        <f t="shared" si="0"/>
        <v>1</v>
      </c>
      <c r="P18" s="12">
        <f t="shared" si="0"/>
        <v>14</v>
      </c>
      <c r="Q18" s="12">
        <f t="shared" si="0"/>
        <v>0</v>
      </c>
      <c r="R18" s="12">
        <f t="shared" si="0"/>
        <v>1</v>
      </c>
      <c r="S18" s="10"/>
    </row>
    <row r="19" spans="1:19" x14ac:dyDescent="0.2">
      <c r="A19" s="22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&amp;C&amp;"Helv,Bold"BENEWAH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zoomScaleNormal="100" zoomScaleSheetLayoutView="100" workbookViewId="0">
      <selection activeCell="A2" sqref="A2:A3"/>
    </sheetView>
  </sheetViews>
  <sheetFormatPr defaultColWidth="9.140625" defaultRowHeight="12.75" x14ac:dyDescent="0.2"/>
  <cols>
    <col min="1" max="1" width="12" style="11" customWidth="1"/>
    <col min="2" max="2" width="6.42578125" style="11" customWidth="1"/>
    <col min="3" max="13" width="6.42578125" style="23" customWidth="1"/>
    <col min="14" max="18" width="6.42578125" style="5" customWidth="1"/>
    <col min="19" max="16384" width="9.140625" style="5"/>
  </cols>
  <sheetData>
    <row r="1" spans="1:18" x14ac:dyDescent="0.2">
      <c r="A1" s="16"/>
      <c r="B1" s="73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/>
      <c r="O1" s="76"/>
      <c r="P1" s="76"/>
      <c r="Q1" s="76"/>
      <c r="R1" s="77"/>
    </row>
    <row r="2" spans="1:18" s="17" customFormat="1" x14ac:dyDescent="0.2">
      <c r="A2" s="63" t="s">
        <v>55</v>
      </c>
      <c r="B2" s="67" t="s">
        <v>10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7" t="s">
        <v>2</v>
      </c>
      <c r="O2" s="68"/>
      <c r="P2" s="68"/>
      <c r="Q2" s="68"/>
      <c r="R2" s="69"/>
    </row>
    <row r="3" spans="1:18" s="17" customFormat="1" x14ac:dyDescent="0.2">
      <c r="A3" s="62" t="s">
        <v>56</v>
      </c>
      <c r="B3" s="64" t="s">
        <v>11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7" t="s">
        <v>3</v>
      </c>
      <c r="O3" s="68"/>
      <c r="P3" s="68"/>
      <c r="Q3" s="68"/>
      <c r="R3" s="69"/>
    </row>
    <row r="4" spans="1:18" ht="13.5" customHeight="1" x14ac:dyDescent="0.2">
      <c r="A4" s="18"/>
      <c r="B4" s="49" t="s">
        <v>1</v>
      </c>
      <c r="C4" s="49" t="s">
        <v>1</v>
      </c>
      <c r="D4" s="49" t="s">
        <v>1</v>
      </c>
      <c r="E4" s="49" t="s">
        <v>1</v>
      </c>
      <c r="F4" s="49" t="s">
        <v>1</v>
      </c>
      <c r="G4" s="49" t="s">
        <v>1</v>
      </c>
      <c r="H4" s="49" t="s">
        <v>12</v>
      </c>
      <c r="I4" s="49" t="s">
        <v>12</v>
      </c>
      <c r="J4" s="49" t="s">
        <v>12</v>
      </c>
      <c r="K4" s="49" t="s">
        <v>12</v>
      </c>
      <c r="L4" s="49" t="s">
        <v>12</v>
      </c>
      <c r="M4" s="49" t="s">
        <v>12</v>
      </c>
      <c r="N4" s="70"/>
      <c r="O4" s="71"/>
      <c r="P4" s="71"/>
      <c r="Q4" s="71"/>
      <c r="R4" s="72"/>
    </row>
    <row r="5" spans="1:18" s="6" customFormat="1" ht="114" thickBot="1" x14ac:dyDescent="0.25">
      <c r="A5" s="19" t="s">
        <v>4</v>
      </c>
      <c r="B5" s="51" t="s">
        <v>29</v>
      </c>
      <c r="C5" s="51" t="s">
        <v>30</v>
      </c>
      <c r="D5" s="51" t="s">
        <v>31</v>
      </c>
      <c r="E5" s="51" t="s">
        <v>32</v>
      </c>
      <c r="F5" s="51" t="s">
        <v>33</v>
      </c>
      <c r="G5" s="51" t="s">
        <v>34</v>
      </c>
      <c r="H5" s="51" t="s">
        <v>35</v>
      </c>
      <c r="I5" s="51" t="s">
        <v>36</v>
      </c>
      <c r="J5" s="51" t="s">
        <v>51</v>
      </c>
      <c r="K5" s="51" t="s">
        <v>37</v>
      </c>
      <c r="L5" s="51" t="s">
        <v>13</v>
      </c>
      <c r="M5" s="51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0"/>
      <c r="C7" s="20"/>
      <c r="D7" s="20"/>
      <c r="E7" s="20">
        <v>39</v>
      </c>
      <c r="F7" s="20"/>
      <c r="G7" s="55"/>
      <c r="H7" s="57"/>
      <c r="I7" s="20"/>
      <c r="J7" s="20"/>
      <c r="K7" s="20"/>
      <c r="L7" s="20"/>
      <c r="M7" s="20"/>
      <c r="N7" s="13">
        <v>207</v>
      </c>
      <c r="O7" s="14">
        <v>0</v>
      </c>
      <c r="P7" s="24">
        <f t="shared" ref="P7:P17" si="0">IF(N7&lt;&gt;0,N7+O7,"")</f>
        <v>207</v>
      </c>
      <c r="Q7" s="14">
        <v>57</v>
      </c>
      <c r="R7" s="37">
        <f>IF(N7&lt;&gt;0,Q7/P7,"")</f>
        <v>0.27536231884057971</v>
      </c>
    </row>
    <row r="8" spans="1:18" s="10" customFormat="1" x14ac:dyDescent="0.2">
      <c r="A8" s="1" t="s">
        <v>40</v>
      </c>
      <c r="B8" s="31"/>
      <c r="C8" s="36">
        <v>1</v>
      </c>
      <c r="D8" s="36"/>
      <c r="E8" s="36">
        <v>78</v>
      </c>
      <c r="F8" s="36">
        <v>1</v>
      </c>
      <c r="G8" s="56"/>
      <c r="H8" s="58"/>
      <c r="I8" s="36"/>
      <c r="J8" s="36"/>
      <c r="K8" s="36"/>
      <c r="L8" s="36"/>
      <c r="M8" s="36"/>
      <c r="N8" s="26">
        <v>552</v>
      </c>
      <c r="O8" s="15">
        <v>0</v>
      </c>
      <c r="P8" s="38">
        <f t="shared" si="0"/>
        <v>552</v>
      </c>
      <c r="Q8" s="15">
        <v>124</v>
      </c>
      <c r="R8" s="39">
        <f t="shared" ref="R8:R18" si="1">IF(N8&lt;&gt;0,Q8/P8,"")</f>
        <v>0.22463768115942029</v>
      </c>
    </row>
    <row r="9" spans="1:18" s="10" customFormat="1" x14ac:dyDescent="0.2">
      <c r="A9" s="1" t="s">
        <v>41</v>
      </c>
      <c r="B9" s="31"/>
      <c r="C9" s="36"/>
      <c r="D9" s="36"/>
      <c r="E9" s="36">
        <v>94</v>
      </c>
      <c r="F9" s="36">
        <v>2</v>
      </c>
      <c r="G9" s="56"/>
      <c r="H9" s="58"/>
      <c r="I9" s="36"/>
      <c r="J9" s="36"/>
      <c r="K9" s="36"/>
      <c r="L9" s="36"/>
      <c r="M9" s="36"/>
      <c r="N9" s="26">
        <v>522</v>
      </c>
      <c r="O9" s="15">
        <v>2</v>
      </c>
      <c r="P9" s="38">
        <f t="shared" si="0"/>
        <v>524</v>
      </c>
      <c r="Q9" s="15">
        <v>149</v>
      </c>
      <c r="R9" s="39">
        <f t="shared" si="1"/>
        <v>0.28435114503816794</v>
      </c>
    </row>
    <row r="10" spans="1:18" s="21" customFormat="1" x14ac:dyDescent="0.2">
      <c r="A10" s="1" t="s">
        <v>42</v>
      </c>
      <c r="B10" s="31"/>
      <c r="C10" s="36"/>
      <c r="D10" s="36"/>
      <c r="E10" s="36">
        <v>70</v>
      </c>
      <c r="F10" s="36"/>
      <c r="G10" s="56"/>
      <c r="H10" s="58">
        <v>1</v>
      </c>
      <c r="I10" s="36"/>
      <c r="J10" s="36"/>
      <c r="K10" s="36"/>
      <c r="L10" s="36"/>
      <c r="M10" s="36"/>
      <c r="N10" s="26">
        <v>242</v>
      </c>
      <c r="O10" s="15">
        <v>8</v>
      </c>
      <c r="P10" s="38">
        <f t="shared" si="0"/>
        <v>250</v>
      </c>
      <c r="Q10" s="15">
        <v>86</v>
      </c>
      <c r="R10" s="39">
        <f t="shared" si="1"/>
        <v>0.34399999999999997</v>
      </c>
    </row>
    <row r="11" spans="1:18" s="21" customFormat="1" x14ac:dyDescent="0.2">
      <c r="A11" s="1" t="s">
        <v>43</v>
      </c>
      <c r="B11" s="31"/>
      <c r="C11" s="36">
        <v>4</v>
      </c>
      <c r="D11" s="36"/>
      <c r="E11" s="36">
        <v>57</v>
      </c>
      <c r="F11" s="36"/>
      <c r="G11" s="56">
        <v>1</v>
      </c>
      <c r="H11" s="58">
        <v>1</v>
      </c>
      <c r="I11" s="36"/>
      <c r="J11" s="36"/>
      <c r="K11" s="36"/>
      <c r="L11" s="36">
        <v>1</v>
      </c>
      <c r="M11" s="36"/>
      <c r="N11" s="26">
        <v>312</v>
      </c>
      <c r="O11" s="15">
        <v>2</v>
      </c>
      <c r="P11" s="38">
        <f t="shared" si="0"/>
        <v>314</v>
      </c>
      <c r="Q11" s="15">
        <v>93</v>
      </c>
      <c r="R11" s="39">
        <f t="shared" si="1"/>
        <v>0.29617834394904458</v>
      </c>
    </row>
    <row r="12" spans="1:18" s="21" customFormat="1" x14ac:dyDescent="0.2">
      <c r="A12" s="1" t="s">
        <v>44</v>
      </c>
      <c r="B12" s="31"/>
      <c r="C12" s="36"/>
      <c r="D12" s="36">
        <v>1</v>
      </c>
      <c r="E12" s="36">
        <v>125</v>
      </c>
      <c r="F12" s="36"/>
      <c r="G12" s="56"/>
      <c r="H12" s="58"/>
      <c r="I12" s="36">
        <v>1</v>
      </c>
      <c r="J12" s="36"/>
      <c r="K12" s="36"/>
      <c r="L12" s="36"/>
      <c r="M12" s="36"/>
      <c r="N12" s="26">
        <v>877</v>
      </c>
      <c r="O12" s="15">
        <v>15</v>
      </c>
      <c r="P12" s="38">
        <f t="shared" si="0"/>
        <v>892</v>
      </c>
      <c r="Q12" s="15">
        <v>224</v>
      </c>
      <c r="R12" s="39">
        <f t="shared" si="1"/>
        <v>0.25112107623318386</v>
      </c>
    </row>
    <row r="13" spans="1:18" s="21" customFormat="1" x14ac:dyDescent="0.2">
      <c r="A13" s="1" t="s">
        <v>45</v>
      </c>
      <c r="B13" s="31"/>
      <c r="C13" s="36"/>
      <c r="D13" s="36"/>
      <c r="E13" s="36">
        <v>84</v>
      </c>
      <c r="F13" s="36"/>
      <c r="G13" s="56"/>
      <c r="H13" s="58"/>
      <c r="I13" s="36"/>
      <c r="J13" s="36"/>
      <c r="K13" s="36"/>
      <c r="L13" s="36"/>
      <c r="M13" s="36"/>
      <c r="N13" s="26">
        <v>338</v>
      </c>
      <c r="O13" s="15">
        <v>0</v>
      </c>
      <c r="P13" s="38">
        <f t="shared" si="0"/>
        <v>338</v>
      </c>
      <c r="Q13" s="15">
        <v>109</v>
      </c>
      <c r="R13" s="39">
        <f t="shared" si="1"/>
        <v>0.3224852071005917</v>
      </c>
    </row>
    <row r="14" spans="1:18" s="21" customFormat="1" x14ac:dyDescent="0.2">
      <c r="A14" s="1" t="s">
        <v>46</v>
      </c>
      <c r="B14" s="31"/>
      <c r="C14" s="36"/>
      <c r="D14" s="36"/>
      <c r="E14" s="36">
        <v>16</v>
      </c>
      <c r="F14" s="36"/>
      <c r="G14" s="56"/>
      <c r="H14" s="58"/>
      <c r="I14" s="36"/>
      <c r="J14" s="36"/>
      <c r="K14" s="36"/>
      <c r="L14" s="36"/>
      <c r="M14" s="36"/>
      <c r="N14" s="26">
        <v>59</v>
      </c>
      <c r="O14" s="15">
        <v>0</v>
      </c>
      <c r="P14" s="38">
        <f t="shared" si="0"/>
        <v>59</v>
      </c>
      <c r="Q14" s="15">
        <v>20</v>
      </c>
      <c r="R14" s="39">
        <f t="shared" si="1"/>
        <v>0.33898305084745761</v>
      </c>
    </row>
    <row r="15" spans="1:18" s="21" customFormat="1" x14ac:dyDescent="0.2">
      <c r="A15" s="1" t="s">
        <v>47</v>
      </c>
      <c r="B15" s="31">
        <v>1</v>
      </c>
      <c r="C15" s="36"/>
      <c r="D15" s="36"/>
      <c r="E15" s="36">
        <v>171</v>
      </c>
      <c r="F15" s="36">
        <v>1</v>
      </c>
      <c r="G15" s="56">
        <v>2</v>
      </c>
      <c r="H15" s="58"/>
      <c r="I15" s="36"/>
      <c r="J15" s="36"/>
      <c r="K15" s="36"/>
      <c r="L15" s="36"/>
      <c r="M15" s="36"/>
      <c r="N15" s="26">
        <v>959</v>
      </c>
      <c r="O15" s="15">
        <v>10</v>
      </c>
      <c r="P15" s="38">
        <f t="shared" si="0"/>
        <v>969</v>
      </c>
      <c r="Q15" s="15">
        <v>239</v>
      </c>
      <c r="R15" s="39">
        <f t="shared" si="1"/>
        <v>0.24664602683178535</v>
      </c>
    </row>
    <row r="16" spans="1:18" s="21" customFormat="1" x14ac:dyDescent="0.2">
      <c r="A16" s="1" t="s">
        <v>48</v>
      </c>
      <c r="B16" s="31"/>
      <c r="C16" s="36"/>
      <c r="D16" s="36"/>
      <c r="E16" s="36">
        <v>90</v>
      </c>
      <c r="F16" s="36">
        <v>1</v>
      </c>
      <c r="G16" s="56">
        <v>1</v>
      </c>
      <c r="H16" s="58"/>
      <c r="I16" s="36"/>
      <c r="J16" s="36"/>
      <c r="K16" s="36"/>
      <c r="L16" s="36"/>
      <c r="M16" s="36">
        <v>1</v>
      </c>
      <c r="N16" s="26">
        <v>418</v>
      </c>
      <c r="O16" s="15">
        <v>7</v>
      </c>
      <c r="P16" s="38">
        <f t="shared" si="0"/>
        <v>425</v>
      </c>
      <c r="Q16" s="15">
        <v>126</v>
      </c>
      <c r="R16" s="39">
        <f t="shared" si="1"/>
        <v>0.2964705882352941</v>
      </c>
    </row>
    <row r="17" spans="1:19" s="21" customFormat="1" x14ac:dyDescent="0.2">
      <c r="A17" s="1" t="s">
        <v>49</v>
      </c>
      <c r="B17" s="31">
        <v>1</v>
      </c>
      <c r="C17" s="36"/>
      <c r="D17" s="36"/>
      <c r="E17" s="36">
        <v>111</v>
      </c>
      <c r="F17" s="36">
        <v>1</v>
      </c>
      <c r="G17" s="56"/>
      <c r="H17" s="58">
        <v>1</v>
      </c>
      <c r="I17" s="36">
        <v>1</v>
      </c>
      <c r="J17" s="36"/>
      <c r="K17" s="36"/>
      <c r="L17" s="36"/>
      <c r="M17" s="36"/>
      <c r="N17" s="26">
        <v>741</v>
      </c>
      <c r="O17" s="15">
        <v>2</v>
      </c>
      <c r="P17" s="38">
        <f t="shared" si="0"/>
        <v>743</v>
      </c>
      <c r="Q17" s="15">
        <v>176</v>
      </c>
      <c r="R17" s="39">
        <f t="shared" si="1"/>
        <v>0.23687752355316286</v>
      </c>
    </row>
    <row r="18" spans="1:19" x14ac:dyDescent="0.2">
      <c r="A18" s="4" t="s">
        <v>0</v>
      </c>
      <c r="B18" s="12">
        <f t="shared" ref="B18:Q18" si="2">SUM(B7:B17)</f>
        <v>2</v>
      </c>
      <c r="C18" s="12">
        <f t="shared" si="2"/>
        <v>5</v>
      </c>
      <c r="D18" s="12">
        <f t="shared" si="2"/>
        <v>1</v>
      </c>
      <c r="E18" s="12">
        <f t="shared" si="2"/>
        <v>935</v>
      </c>
      <c r="F18" s="12">
        <f t="shared" si="2"/>
        <v>6</v>
      </c>
      <c r="G18" s="12">
        <f t="shared" si="2"/>
        <v>4</v>
      </c>
      <c r="H18" s="12">
        <f t="shared" si="2"/>
        <v>3</v>
      </c>
      <c r="I18" s="12">
        <f t="shared" si="2"/>
        <v>2</v>
      </c>
      <c r="J18" s="12">
        <f t="shared" si="2"/>
        <v>0</v>
      </c>
      <c r="K18" s="12">
        <f t="shared" si="2"/>
        <v>0</v>
      </c>
      <c r="L18" s="12">
        <f t="shared" si="2"/>
        <v>1</v>
      </c>
      <c r="M18" s="12">
        <f t="shared" si="2"/>
        <v>1</v>
      </c>
      <c r="N18" s="12">
        <f t="shared" si="2"/>
        <v>5227</v>
      </c>
      <c r="O18" s="12">
        <f t="shared" si="2"/>
        <v>46</v>
      </c>
      <c r="P18" s="12">
        <f t="shared" si="2"/>
        <v>5273</v>
      </c>
      <c r="Q18" s="12">
        <f t="shared" si="2"/>
        <v>1403</v>
      </c>
      <c r="R18" s="29">
        <f t="shared" si="1"/>
        <v>0.2660724445287313</v>
      </c>
      <c r="S18" s="10"/>
    </row>
    <row r="19" spans="1:19" x14ac:dyDescent="0.2">
      <c r="A19" s="22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1"/>
      <c r="O19" s="21"/>
      <c r="P19" s="21"/>
      <c r="Q19" s="21"/>
      <c r="R19" s="21"/>
    </row>
    <row r="20" spans="1:19" x14ac:dyDescent="0.2">
      <c r="L20" s="5"/>
      <c r="M20" s="60" t="s">
        <v>50</v>
      </c>
      <c r="N20" s="60"/>
      <c r="O20" s="61"/>
      <c r="Q20" s="59">
        <v>107</v>
      </c>
      <c r="R20" s="21"/>
    </row>
    <row r="21" spans="1:19" x14ac:dyDescent="0.2">
      <c r="N21" s="21"/>
      <c r="O21" s="21"/>
      <c r="P21" s="21"/>
      <c r="Q21" s="21"/>
      <c r="R21" s="21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&amp;C&amp;"Helv,Bold"BENEWAH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382F74-95EE-4C6E-A4AE-14B65D4E957E}"/>
</file>

<file path=customXml/itemProps2.xml><?xml version="1.0" encoding="utf-8"?>
<ds:datastoreItem xmlns:ds="http://schemas.openxmlformats.org/officeDocument/2006/customXml" ds:itemID="{DB6EB22B-5F1B-4AE2-A214-CE90D430DE0C}"/>
</file>

<file path=customXml/itemProps3.xml><?xml version="1.0" encoding="utf-8"?>
<ds:datastoreItem xmlns:ds="http://schemas.openxmlformats.org/officeDocument/2006/customXml" ds:itemID="{6F441B5C-D39E-4356-937A-1C82F210FC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2020-03-12T18:24:44Z</cp:lastPrinted>
  <dcterms:created xsi:type="dcterms:W3CDTF">1998-04-10T16:02:13Z</dcterms:created>
  <dcterms:modified xsi:type="dcterms:W3CDTF">2020-03-12T18:57:48Z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1275200</vt:r8>
  </property>
  <property fmtid="{D5CDD505-2E9C-101B-9397-08002B2CF9AE}" pid="4" name="MediaServiceImageTags">
    <vt:lpwstr/>
  </property>
</Properties>
</file>