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9B22A66E-EB16-47FE-8411-894A860061AB}" xr6:coauthVersionLast="44" xr6:coauthVersionMax="44" xr10:uidLastSave="{00000000-0000-0000-0000-000000000000}"/>
  <bookViews>
    <workbookView xWindow="28680" yWindow="-2820" windowWidth="29040" windowHeight="15840" tabRatio="599" xr2:uid="{00000000-000D-0000-FFFF-FFFF00000000}"/>
  </bookViews>
  <sheets>
    <sheet name="US Pres &amp; Voting Stats" sheetId="1" r:id="rId1"/>
    <sheet name="Oneida &amp; 151 School Dist." sheetId="2" r:id="rId2"/>
  </sheets>
  <definedNames>
    <definedName name="_xlnm.Print_Titles" localSheetId="0">'US Pres &amp; Voting Stats'!$A:$A,'US Pres &amp; Voting Stats'!$1:$5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4" i="2" l="1"/>
  <c r="F8" i="2"/>
  <c r="H8" i="2" s="1"/>
  <c r="F9" i="2"/>
  <c r="H9" i="2" s="1"/>
  <c r="F10" i="2"/>
  <c r="H10" i="2" s="1"/>
  <c r="F11" i="2"/>
  <c r="F12" i="2"/>
  <c r="F7" i="2"/>
  <c r="P19" i="1" l="1"/>
  <c r="G25" i="2" l="1"/>
  <c r="F25" i="2"/>
  <c r="E25" i="2"/>
  <c r="D25" i="2"/>
  <c r="C25" i="2"/>
  <c r="B25" i="2"/>
  <c r="H24" i="2"/>
  <c r="G13" i="2"/>
  <c r="F13" i="2"/>
  <c r="E13" i="2"/>
  <c r="D13" i="2"/>
  <c r="C13" i="2"/>
  <c r="B13" i="2"/>
  <c r="H12" i="2"/>
  <c r="H11" i="2"/>
  <c r="H7" i="2"/>
  <c r="H25" i="2" l="1"/>
  <c r="H13" i="2"/>
  <c r="Q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P24" i="1"/>
  <c r="R24" i="1" s="1"/>
  <c r="P23" i="1"/>
  <c r="R23" i="1" s="1"/>
  <c r="P22" i="1"/>
  <c r="R22" i="1" s="1"/>
  <c r="P21" i="1"/>
  <c r="R21" i="1" s="1"/>
  <c r="P20" i="1"/>
  <c r="R20" i="1" s="1"/>
  <c r="R19" i="1"/>
  <c r="P25" i="1" l="1"/>
  <c r="R25" i="1" s="1"/>
  <c r="N12" i="1" l="1"/>
  <c r="O12" i="1"/>
  <c r="P12" i="1"/>
  <c r="Q12" i="1"/>
  <c r="R12" i="1"/>
  <c r="J12" i="1" l="1"/>
  <c r="B12" i="1" l="1"/>
  <c r="C12" i="1"/>
  <c r="D12" i="1"/>
  <c r="E12" i="1"/>
  <c r="F12" i="1"/>
  <c r="G12" i="1"/>
  <c r="H12" i="1"/>
  <c r="I12" i="1"/>
  <c r="K12" i="1"/>
  <c r="L12" i="1"/>
  <c r="M12" i="1"/>
</calcChain>
</file>

<file path=xl/sharedStrings.xml><?xml version="1.0" encoding="utf-8"?>
<sst xmlns="http://schemas.openxmlformats.org/spreadsheetml/2006/main" count="121" uniqueCount="56">
  <si>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</si>
  <si>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</si>
  <si>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</si>
  <si>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</si>
  <si>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</si>
  <si>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</si>
  <si>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</si>
  <si>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</si>
  <si>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</si>
  <si>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</si>
  <si>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</si>
  <si>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</si>
  <si>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</si>
  <si>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</si>
  <si>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</si>
  <si>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</si>
  <si>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</si>
  <si>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</si>
  <si>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</si>
  <si>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</si>
  <si>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</si>
  <si>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</si>
  <si>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</si>
  <si>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</si>
  <si>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</si>
  <si>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</si>
  <si>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</si>
  <si>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</si>
  <si>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</si>
  <si>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</si>
  <si>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</si>
  <si>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</si>
  <si>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</si>
  <si>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</si>
  <si>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</si>
  <si>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</si>
  <si>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</si>
  <si>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</si>
  <si>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</si>
  <si>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Malad 1</t>
  </si>
  <si>
    <t>Malad 2</t>
  </si>
  <si>
    <t>Malad 3</t>
  </si>
  <si>
    <t>Malad 4</t>
  </si>
  <si>
    <t>Curlew 5</t>
  </si>
  <si>
    <t>Holbrook 6</t>
  </si>
  <si>
    <t>Total # of Absentee Ballots Cast</t>
  </si>
  <si>
    <t>Joseph R. Biden</t>
  </si>
  <si>
    <t>Juliάn Castro</t>
  </si>
  <si>
    <t>John K. Delaney</t>
  </si>
  <si>
    <t>Don J. Grundmann</t>
  </si>
  <si>
    <t>Supplemental Levy</t>
  </si>
  <si>
    <t>IN FAVOR OF</t>
  </si>
  <si>
    <t>AGAINST</t>
  </si>
  <si>
    <t>Oneida</t>
  </si>
  <si>
    <t>School Dist. No. 351</t>
  </si>
  <si>
    <t>School Dist. No.151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</si>
</sst>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protection locked="0"/>
    </xf>
    <xf numFmtId="0" fontId="3" fillId="0" borderId="13" xfId="0" applyFont="1" applyFill="1" applyBorder="1" applyAlignment="1" applyProtection="1"/>
    <xf numFmtId="0" fontId="2" fillId="0" borderId="13" xfId="0" applyFont="1" applyFill="1" applyBorder="1" applyAlignment="1" applyProtection="1">
      <alignment horizontal="left"/>
    </xf>
    <xf numFmtId="0" fontId="3" fillId="0" borderId="14" xfId="0" applyFont="1" applyFill="1" applyBorder="1" applyAlignment="1" applyProtection="1">
      <alignment horizontal="center" vertical="center"/>
    </xf>
    <xf numFmtId="3" fontId="2" fillId="0" borderId="15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7" xfId="0" applyNumberFormat="1" applyFont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3" fontId="2" fillId="0" borderId="18" xfId="0" applyNumberFormat="1" applyFont="1" applyFill="1" applyBorder="1" applyAlignment="1" applyProtection="1">
      <alignment horizontal="center"/>
      <protection locked="0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27" xfId="0" applyNumberFormat="1" applyFont="1" applyFill="1" applyBorder="1" applyAlignment="1" applyProtection="1">
      <alignment horizontal="center"/>
      <protection locked="0"/>
    </xf>
    <xf numFmtId="3" fontId="2" fillId="0" borderId="28" xfId="0" applyNumberFormat="1" applyFont="1" applyFill="1" applyBorder="1" applyAlignment="1" applyProtection="1">
      <alignment horizontal="center"/>
      <protection locked="0"/>
    </xf>
    <xf numFmtId="3" fontId="2" fillId="0" borderId="29" xfId="0" applyNumberFormat="1" applyFont="1" applyFill="1" applyBorder="1" applyAlignment="1" applyProtection="1">
      <alignment horizontal="center"/>
      <protection locked="0"/>
    </xf>
    <xf numFmtId="3" fontId="5" fillId="0" borderId="18" xfId="0" applyNumberFormat="1" applyFont="1" applyFill="1" applyBorder="1" applyAlignment="1" applyProtection="1">
      <alignment horizontal="center"/>
      <protection locked="0"/>
    </xf>
    <xf numFmtId="0" fontId="6" fillId="0" borderId="2" xfId="0" applyFont="1" applyBorder="1" applyAlignment="1">
      <alignment horizontal="center"/>
    </xf>
    <xf numFmtId="0" fontId="7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9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Border="1" applyAlignment="1" applyProtection="1">
      <alignment horizontal="center"/>
      <protection locked="0"/>
    </xf>
    <xf numFmtId="3" fontId="2" fillId="0" borderId="18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0" fontId="3" fillId="0" borderId="12" xfId="0" applyFont="1" applyFill="1" applyBorder="1" applyAlignment="1" applyProtection="1"/>
    <xf numFmtId="0" fontId="6" fillId="0" borderId="33" xfId="0" applyFont="1" applyBorder="1"/>
    <xf numFmtId="3" fontId="4" fillId="0" borderId="2" xfId="0" applyNumberFormat="1" applyFont="1" applyBorder="1" applyAlignment="1" applyProtection="1">
      <alignment horizontal="center"/>
      <protection locked="0"/>
    </xf>
    <xf numFmtId="0" fontId="2" fillId="0" borderId="23" xfId="0" applyFont="1" applyBorder="1" applyAlignment="1" applyProtection="1">
      <alignment horizontal="left"/>
      <protection locked="0"/>
    </xf>
    <xf numFmtId="0" fontId="2" fillId="0" borderId="13" xfId="0" applyFont="1" applyBorder="1" applyAlignment="1">
      <alignment horizontal="left"/>
    </xf>
    <xf numFmtId="0" fontId="3" fillId="0" borderId="13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 wrapText="1"/>
    </xf>
    <xf numFmtId="1" fontId="2" fillId="0" borderId="2" xfId="0" applyNumberFormat="1" applyFont="1" applyBorder="1" applyAlignment="1">
      <alignment horizontal="center" vertical="center" textRotation="90" wrapText="1"/>
    </xf>
    <xf numFmtId="3" fontId="3" fillId="2" borderId="6" xfId="0" applyNumberFormat="1" applyFont="1" applyFill="1" applyBorder="1" applyAlignment="1">
      <alignment horizontal="left"/>
    </xf>
    <xf numFmtId="3" fontId="2" fillId="2" borderId="7" xfId="0" applyNumberFormat="1" applyFont="1" applyFill="1" applyBorder="1"/>
    <xf numFmtId="3" fontId="2" fillId="2" borderId="34" xfId="0" applyNumberFormat="1" applyFont="1" applyFill="1" applyBorder="1"/>
    <xf numFmtId="3" fontId="2" fillId="2" borderId="8" xfId="0" applyNumberFormat="1" applyFont="1" applyFill="1" applyBorder="1"/>
    <xf numFmtId="3" fontId="2" fillId="0" borderId="9" xfId="0" applyNumberFormat="1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35" xfId="0" applyNumberFormat="1" applyFont="1" applyBorder="1" applyAlignment="1" applyProtection="1">
      <alignment horizontal="center"/>
      <protection locked="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4" fillId="0" borderId="2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3" fontId="3" fillId="0" borderId="37" xfId="0" applyNumberFormat="1" applyFont="1" applyBorder="1" applyAlignment="1" applyProtection="1">
      <protection locked="0"/>
    </xf>
    <xf numFmtId="3" fontId="3" fillId="0" borderId="13" xfId="0" applyNumberFormat="1" applyFont="1" applyBorder="1" applyAlignment="1" applyProtection="1">
      <alignment horizontal="center"/>
      <protection locked="0"/>
    </xf>
    <xf numFmtId="3" fontId="3" fillId="0" borderId="0" xfId="0" applyNumberFormat="1" applyFont="1" applyAlignment="1" applyProtection="1">
      <alignment horizontal="center"/>
      <protection locked="0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13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7"/>
  <sheetViews>
    <sheetView tabSelected="1" view="pageLayout" topLeftCell="B1" zoomScaleNormal="100" zoomScaleSheetLayoutView="100" workbookViewId="0">
      <selection activeCell="V20" sqref="V20"/>
    </sheetView>
  </sheetViews>
  <sheetFormatPr defaultColWidth="9.140625" defaultRowHeight="12.75" x14ac:dyDescent="0.2"/>
  <cols>
    <col min="1" max="1" width="10.7109375" style="11" customWidth="1"/>
    <col min="2" max="6" width="6.42578125" style="11" customWidth="1"/>
    <col min="7" max="14" width="6.42578125" style="23" customWidth="1"/>
    <col min="15" max="18" width="6.42578125" style="5" customWidth="1"/>
    <col min="19" max="16384" width="9.140625" style="5"/>
  </cols>
  <sheetData>
    <row r="1" spans="1:18" s="16" customFormat="1" x14ac:dyDescent="0.2">
      <c r="A1" s="50"/>
      <c r="B1" s="84" t="s">
        <v>10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6"/>
    </row>
    <row r="2" spans="1:18" s="16" customFormat="1" x14ac:dyDescent="0.2">
      <c r="A2" s="17"/>
      <c r="B2" s="81" t="s">
        <v>11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3"/>
    </row>
    <row r="3" spans="1:18" x14ac:dyDescent="0.2">
      <c r="A3" s="51"/>
      <c r="B3" s="43" t="s">
        <v>14</v>
      </c>
      <c r="C3" s="43" t="s">
        <v>14</v>
      </c>
      <c r="D3" s="43" t="s">
        <v>14</v>
      </c>
      <c r="E3" s="43" t="s">
        <v>14</v>
      </c>
      <c r="F3" s="43" t="s">
        <v>14</v>
      </c>
      <c r="G3" s="43" t="s">
        <v>14</v>
      </c>
      <c r="H3" s="43" t="s">
        <v>14</v>
      </c>
      <c r="I3" s="43" t="s">
        <v>14</v>
      </c>
      <c r="J3" s="43" t="s">
        <v>14</v>
      </c>
      <c r="K3" s="43" t="s">
        <v>14</v>
      </c>
      <c r="L3" s="43" t="s">
        <v>14</v>
      </c>
      <c r="M3" s="43" t="s">
        <v>14</v>
      </c>
      <c r="N3" s="43" t="s">
        <v>14</v>
      </c>
      <c r="O3" s="43" t="s">
        <v>14</v>
      </c>
      <c r="P3" s="43" t="s">
        <v>14</v>
      </c>
      <c r="Q3" s="43" t="s">
        <v>14</v>
      </c>
      <c r="R3" s="43" t="s">
        <v>14</v>
      </c>
    </row>
    <row r="4" spans="1:18" s="6" customFormat="1" ht="84.75" thickBot="1" x14ac:dyDescent="0.25">
      <c r="A4" s="44" t="s">
        <v>4</v>
      </c>
      <c r="B4" s="45" t="s">
        <v>15</v>
      </c>
      <c r="C4" s="45" t="s">
        <v>46</v>
      </c>
      <c r="D4" s="45" t="s">
        <v>16</v>
      </c>
      <c r="E4" s="45" t="s">
        <v>17</v>
      </c>
      <c r="F4" s="45" t="s">
        <v>18</v>
      </c>
      <c r="G4" s="45" t="s">
        <v>19</v>
      </c>
      <c r="H4" s="45" t="s">
        <v>47</v>
      </c>
      <c r="I4" s="45" t="s">
        <v>20</v>
      </c>
      <c r="J4" s="45" t="s">
        <v>48</v>
      </c>
      <c r="K4" s="45" t="s">
        <v>21</v>
      </c>
      <c r="L4" s="45" t="s">
        <v>22</v>
      </c>
      <c r="M4" s="45" t="s">
        <v>23</v>
      </c>
      <c r="N4" s="45" t="s">
        <v>24</v>
      </c>
      <c r="O4" s="45" t="s">
        <v>25</v>
      </c>
      <c r="P4" s="45" t="s">
        <v>26</v>
      </c>
      <c r="Q4" s="45" t="s">
        <v>27</v>
      </c>
      <c r="R4" s="45" t="s">
        <v>28</v>
      </c>
    </row>
    <row r="5" spans="1:18" s="10" customFormat="1" ht="13.5" thickBot="1" x14ac:dyDescent="0.25">
      <c r="A5" s="7"/>
      <c r="B5" s="24"/>
      <c r="C5" s="24"/>
      <c r="D5" s="24"/>
      <c r="E5" s="24"/>
      <c r="F5" s="24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/>
    </row>
    <row r="6" spans="1:18" s="10" customFormat="1" x14ac:dyDescent="0.2">
      <c r="A6" s="1" t="s">
        <v>39</v>
      </c>
      <c r="B6" s="42">
        <v>0</v>
      </c>
      <c r="C6" s="31">
        <v>16</v>
      </c>
      <c r="D6" s="33">
        <v>0</v>
      </c>
      <c r="E6" s="39">
        <v>0</v>
      </c>
      <c r="F6" s="33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10</v>
      </c>
      <c r="O6" s="20">
        <v>1</v>
      </c>
      <c r="P6" s="20">
        <v>1</v>
      </c>
      <c r="Q6" s="20">
        <v>0</v>
      </c>
      <c r="R6" s="14">
        <v>0</v>
      </c>
    </row>
    <row r="7" spans="1:18" s="10" customFormat="1" x14ac:dyDescent="0.2">
      <c r="A7" s="1" t="s">
        <v>40</v>
      </c>
      <c r="B7" s="30">
        <v>1</v>
      </c>
      <c r="C7" s="32">
        <v>12</v>
      </c>
      <c r="D7" s="41">
        <v>2</v>
      </c>
      <c r="E7" s="40">
        <v>0</v>
      </c>
      <c r="F7" s="34">
        <v>0</v>
      </c>
      <c r="G7" s="35">
        <v>0</v>
      </c>
      <c r="H7" s="35">
        <v>0</v>
      </c>
      <c r="I7" s="35">
        <v>0</v>
      </c>
      <c r="J7" s="35">
        <v>0</v>
      </c>
      <c r="K7" s="35">
        <v>1</v>
      </c>
      <c r="L7" s="35">
        <v>0</v>
      </c>
      <c r="M7" s="35">
        <v>0</v>
      </c>
      <c r="N7" s="35">
        <v>11</v>
      </c>
      <c r="O7" s="35">
        <v>0</v>
      </c>
      <c r="P7" s="35">
        <v>0</v>
      </c>
      <c r="Q7" s="35">
        <v>0</v>
      </c>
      <c r="R7" s="15">
        <v>0</v>
      </c>
    </row>
    <row r="8" spans="1:18" s="10" customFormat="1" x14ac:dyDescent="0.2">
      <c r="A8" s="1" t="s">
        <v>41</v>
      </c>
      <c r="B8" s="30">
        <v>0</v>
      </c>
      <c r="C8" s="32">
        <v>21</v>
      </c>
      <c r="D8" s="41">
        <v>2</v>
      </c>
      <c r="E8" s="40">
        <v>0</v>
      </c>
      <c r="F8" s="34">
        <v>0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35">
        <v>0</v>
      </c>
      <c r="N8" s="35">
        <v>5</v>
      </c>
      <c r="O8" s="35">
        <v>0</v>
      </c>
      <c r="P8" s="35">
        <v>0</v>
      </c>
      <c r="Q8" s="35">
        <v>0</v>
      </c>
      <c r="R8" s="15">
        <v>0</v>
      </c>
    </row>
    <row r="9" spans="1:18" s="21" customFormat="1" x14ac:dyDescent="0.2">
      <c r="A9" s="1" t="s">
        <v>42</v>
      </c>
      <c r="B9" s="30">
        <v>0</v>
      </c>
      <c r="C9" s="32">
        <v>4</v>
      </c>
      <c r="D9" s="41">
        <v>0</v>
      </c>
      <c r="E9" s="40">
        <v>0</v>
      </c>
      <c r="F9" s="34">
        <v>0</v>
      </c>
      <c r="G9" s="35">
        <v>0</v>
      </c>
      <c r="H9" s="35">
        <v>0</v>
      </c>
      <c r="I9" s="35">
        <v>0</v>
      </c>
      <c r="J9" s="35">
        <v>0</v>
      </c>
      <c r="K9" s="35">
        <v>0</v>
      </c>
      <c r="L9" s="35">
        <v>0</v>
      </c>
      <c r="M9" s="35">
        <v>0</v>
      </c>
      <c r="N9" s="35">
        <v>3</v>
      </c>
      <c r="O9" s="35">
        <v>1</v>
      </c>
      <c r="P9" s="35">
        <v>0</v>
      </c>
      <c r="Q9" s="35">
        <v>0</v>
      </c>
      <c r="R9" s="15">
        <v>0</v>
      </c>
    </row>
    <row r="10" spans="1:18" s="21" customFormat="1" x14ac:dyDescent="0.2">
      <c r="A10" s="1" t="s">
        <v>43</v>
      </c>
      <c r="B10" s="30">
        <v>0</v>
      </c>
      <c r="C10" s="32">
        <v>2</v>
      </c>
      <c r="D10" s="41">
        <v>0</v>
      </c>
      <c r="E10" s="40">
        <v>0</v>
      </c>
      <c r="F10" s="34">
        <v>0</v>
      </c>
      <c r="G10" s="35">
        <v>2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  <c r="O10" s="35">
        <v>0</v>
      </c>
      <c r="P10" s="35">
        <v>0</v>
      </c>
      <c r="Q10" s="35">
        <v>0</v>
      </c>
      <c r="R10" s="15">
        <v>0</v>
      </c>
    </row>
    <row r="11" spans="1:18" s="21" customFormat="1" x14ac:dyDescent="0.2">
      <c r="A11" s="1" t="s">
        <v>44</v>
      </c>
      <c r="B11" s="30">
        <v>0</v>
      </c>
      <c r="C11" s="32">
        <v>0</v>
      </c>
      <c r="D11" s="41">
        <v>0</v>
      </c>
      <c r="E11" s="40">
        <v>0</v>
      </c>
      <c r="F11" s="34">
        <v>0</v>
      </c>
      <c r="G11" s="35">
        <v>1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  <c r="O11" s="35">
        <v>0</v>
      </c>
      <c r="P11" s="35">
        <v>0</v>
      </c>
      <c r="Q11" s="35">
        <v>0</v>
      </c>
      <c r="R11" s="15">
        <v>0</v>
      </c>
    </row>
    <row r="12" spans="1:18" x14ac:dyDescent="0.2">
      <c r="A12" s="4" t="s">
        <v>0</v>
      </c>
      <c r="B12" s="12">
        <f t="shared" ref="B12:R12" si="0">SUM(B6:B11)</f>
        <v>1</v>
      </c>
      <c r="C12" s="12">
        <f t="shared" si="0"/>
        <v>55</v>
      </c>
      <c r="D12" s="12">
        <f t="shared" si="0"/>
        <v>4</v>
      </c>
      <c r="E12" s="12">
        <f t="shared" si="0"/>
        <v>0</v>
      </c>
      <c r="F12" s="12">
        <f t="shared" si="0"/>
        <v>0</v>
      </c>
      <c r="G12" s="12">
        <f t="shared" si="0"/>
        <v>3</v>
      </c>
      <c r="H12" s="27">
        <f t="shared" si="0"/>
        <v>0</v>
      </c>
      <c r="I12" s="27">
        <f t="shared" si="0"/>
        <v>0</v>
      </c>
      <c r="J12" s="27">
        <f t="shared" si="0"/>
        <v>0</v>
      </c>
      <c r="K12" s="12">
        <f t="shared" si="0"/>
        <v>1</v>
      </c>
      <c r="L12" s="12">
        <f t="shared" si="0"/>
        <v>0</v>
      </c>
      <c r="M12" s="12">
        <f t="shared" si="0"/>
        <v>0</v>
      </c>
      <c r="N12" s="12">
        <f t="shared" si="0"/>
        <v>29</v>
      </c>
      <c r="O12" s="12">
        <f t="shared" si="0"/>
        <v>2</v>
      </c>
      <c r="P12" s="12">
        <f t="shared" si="0"/>
        <v>1</v>
      </c>
      <c r="Q12" s="12">
        <f t="shared" si="0"/>
        <v>0</v>
      </c>
      <c r="R12" s="12">
        <f t="shared" si="0"/>
        <v>0</v>
      </c>
    </row>
    <row r="13" spans="1:18" x14ac:dyDescent="0.2">
      <c r="A13" s="22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</row>
    <row r="14" spans="1:18" x14ac:dyDescent="0.2">
      <c r="A14" s="50"/>
      <c r="B14" s="84" t="s">
        <v>10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4" t="s">
        <v>2</v>
      </c>
      <c r="O14" s="85"/>
      <c r="P14" s="85"/>
      <c r="Q14" s="85"/>
      <c r="R14" s="86"/>
    </row>
    <row r="15" spans="1:18" x14ac:dyDescent="0.2">
      <c r="A15" s="17"/>
      <c r="B15" s="81" t="s">
        <v>11</v>
      </c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7" t="s">
        <v>3</v>
      </c>
      <c r="O15" s="88"/>
      <c r="P15" s="88"/>
      <c r="Q15" s="88"/>
      <c r="R15" s="89"/>
    </row>
    <row r="16" spans="1:18" x14ac:dyDescent="0.2">
      <c r="A16" s="18"/>
      <c r="B16" s="43" t="s">
        <v>1</v>
      </c>
      <c r="C16" s="43" t="s">
        <v>1</v>
      </c>
      <c r="D16" s="43" t="s">
        <v>1</v>
      </c>
      <c r="E16" s="43" t="s">
        <v>1</v>
      </c>
      <c r="F16" s="43" t="s">
        <v>1</v>
      </c>
      <c r="G16" s="43" t="s">
        <v>1</v>
      </c>
      <c r="H16" s="43" t="s">
        <v>12</v>
      </c>
      <c r="I16" s="43" t="s">
        <v>12</v>
      </c>
      <c r="J16" s="43" t="s">
        <v>12</v>
      </c>
      <c r="K16" s="43" t="s">
        <v>12</v>
      </c>
      <c r="L16" s="43" t="s">
        <v>12</v>
      </c>
      <c r="M16" s="43" t="s">
        <v>12</v>
      </c>
      <c r="N16" s="78"/>
      <c r="O16" s="79"/>
      <c r="P16" s="79"/>
      <c r="Q16" s="79"/>
      <c r="R16" s="80"/>
    </row>
    <row r="17" spans="1:22" ht="114" thickBot="1" x14ac:dyDescent="0.25">
      <c r="A17" s="19" t="s">
        <v>4</v>
      </c>
      <c r="B17" s="45" t="s">
        <v>29</v>
      </c>
      <c r="C17" s="45" t="s">
        <v>30</v>
      </c>
      <c r="D17" s="45" t="s">
        <v>31</v>
      </c>
      <c r="E17" s="45" t="s">
        <v>32</v>
      </c>
      <c r="F17" s="45" t="s">
        <v>33</v>
      </c>
      <c r="G17" s="45" t="s">
        <v>34</v>
      </c>
      <c r="H17" s="45" t="s">
        <v>35</v>
      </c>
      <c r="I17" s="45" t="s">
        <v>36</v>
      </c>
      <c r="J17" s="45" t="s">
        <v>49</v>
      </c>
      <c r="K17" s="45" t="s">
        <v>37</v>
      </c>
      <c r="L17" s="45" t="s">
        <v>13</v>
      </c>
      <c r="M17" s="45" t="s">
        <v>38</v>
      </c>
      <c r="N17" s="3" t="s">
        <v>5</v>
      </c>
      <c r="O17" s="3" t="s">
        <v>6</v>
      </c>
      <c r="P17" s="3" t="s">
        <v>8</v>
      </c>
      <c r="Q17" s="3" t="s">
        <v>9</v>
      </c>
      <c r="R17" s="2" t="s">
        <v>7</v>
      </c>
    </row>
    <row r="18" spans="1:22" ht="13.5" thickBot="1" x14ac:dyDescent="0.25">
      <c r="A18" s="7"/>
      <c r="B18" s="24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9"/>
    </row>
    <row r="19" spans="1:22" x14ac:dyDescent="0.2">
      <c r="A19" s="1" t="s">
        <v>39</v>
      </c>
      <c r="B19" s="29">
        <v>0</v>
      </c>
      <c r="C19" s="20">
        <v>1</v>
      </c>
      <c r="D19" s="20">
        <v>1</v>
      </c>
      <c r="E19" s="20">
        <v>185</v>
      </c>
      <c r="F19" s="20">
        <v>4</v>
      </c>
      <c r="G19" s="46">
        <v>3</v>
      </c>
      <c r="H19" s="48">
        <v>1</v>
      </c>
      <c r="I19" s="20">
        <v>1</v>
      </c>
      <c r="J19" s="20">
        <v>0</v>
      </c>
      <c r="K19" s="20">
        <v>1</v>
      </c>
      <c r="L19" s="20">
        <v>0</v>
      </c>
      <c r="M19" s="20">
        <v>0</v>
      </c>
      <c r="N19" s="13">
        <v>760</v>
      </c>
      <c r="O19" s="14">
        <v>7</v>
      </c>
      <c r="P19" s="37">
        <f t="shared" ref="P19:P24" si="1">IF(N19&lt;&gt;0,N19+O19,"")</f>
        <v>767</v>
      </c>
      <c r="Q19" s="14">
        <v>209</v>
      </c>
      <c r="R19" s="36">
        <f>IF(N19&lt;&gt;0,Q19/P19,"")</f>
        <v>0.27249022164276404</v>
      </c>
    </row>
    <row r="20" spans="1:22" x14ac:dyDescent="0.2">
      <c r="A20" s="1" t="s">
        <v>40</v>
      </c>
      <c r="B20" s="30">
        <v>1</v>
      </c>
      <c r="C20" s="35">
        <v>0</v>
      </c>
      <c r="D20" s="35">
        <v>1</v>
      </c>
      <c r="E20" s="35">
        <v>157</v>
      </c>
      <c r="F20" s="35">
        <v>6</v>
      </c>
      <c r="G20" s="47">
        <v>3</v>
      </c>
      <c r="H20" s="49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25">
        <v>580</v>
      </c>
      <c r="O20" s="15">
        <v>13</v>
      </c>
      <c r="P20" s="37">
        <f t="shared" si="1"/>
        <v>593</v>
      </c>
      <c r="Q20" s="15">
        <v>177</v>
      </c>
      <c r="R20" s="38">
        <f t="shared" ref="R20:R25" si="2">IF(N20&lt;&gt;0,Q20/P20,"")</f>
        <v>0.29848229342327148</v>
      </c>
    </row>
    <row r="21" spans="1:22" x14ac:dyDescent="0.2">
      <c r="A21" s="1" t="s">
        <v>41</v>
      </c>
      <c r="B21" s="30">
        <v>0</v>
      </c>
      <c r="C21" s="35">
        <v>1</v>
      </c>
      <c r="D21" s="35">
        <v>1</v>
      </c>
      <c r="E21" s="35">
        <v>161</v>
      </c>
      <c r="F21" s="35">
        <v>6</v>
      </c>
      <c r="G21" s="47">
        <v>5</v>
      </c>
      <c r="H21" s="49">
        <v>0</v>
      </c>
      <c r="I21" s="35">
        <v>0</v>
      </c>
      <c r="J21" s="35">
        <v>1</v>
      </c>
      <c r="K21" s="35">
        <v>0</v>
      </c>
      <c r="L21" s="35">
        <v>0</v>
      </c>
      <c r="M21" s="35">
        <v>0</v>
      </c>
      <c r="N21" s="25">
        <v>660</v>
      </c>
      <c r="O21" s="15">
        <v>14</v>
      </c>
      <c r="P21" s="37">
        <f t="shared" si="1"/>
        <v>674</v>
      </c>
      <c r="Q21" s="15">
        <v>195</v>
      </c>
      <c r="R21" s="38">
        <f t="shared" si="2"/>
        <v>0.28931750741839762</v>
      </c>
    </row>
    <row r="22" spans="1:22" x14ac:dyDescent="0.2">
      <c r="A22" s="1" t="s">
        <v>42</v>
      </c>
      <c r="B22" s="30">
        <v>0</v>
      </c>
      <c r="C22" s="35">
        <v>0</v>
      </c>
      <c r="D22" s="35">
        <v>2</v>
      </c>
      <c r="E22" s="35">
        <v>115</v>
      </c>
      <c r="F22" s="35">
        <v>4</v>
      </c>
      <c r="G22" s="47">
        <v>1</v>
      </c>
      <c r="H22" s="49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25">
        <v>464</v>
      </c>
      <c r="O22" s="15">
        <v>2</v>
      </c>
      <c r="P22" s="37">
        <f t="shared" si="1"/>
        <v>466</v>
      </c>
      <c r="Q22" s="15">
        <v>121</v>
      </c>
      <c r="R22" s="38">
        <f t="shared" si="2"/>
        <v>0.25965665236051499</v>
      </c>
    </row>
    <row r="23" spans="1:22" ht="13.5" thickBot="1" x14ac:dyDescent="0.25">
      <c r="A23" s="1" t="s">
        <v>43</v>
      </c>
      <c r="B23" s="30">
        <v>4</v>
      </c>
      <c r="C23" s="35">
        <v>0</v>
      </c>
      <c r="D23" s="35">
        <v>0</v>
      </c>
      <c r="E23" s="35">
        <v>51</v>
      </c>
      <c r="F23" s="35">
        <v>1</v>
      </c>
      <c r="G23" s="47">
        <v>0</v>
      </c>
      <c r="H23" s="49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25">
        <v>102</v>
      </c>
      <c r="O23" s="15">
        <v>0</v>
      </c>
      <c r="P23" s="37">
        <f t="shared" si="1"/>
        <v>102</v>
      </c>
      <c r="Q23" s="15">
        <v>62</v>
      </c>
      <c r="R23" s="38">
        <f t="shared" si="2"/>
        <v>0.60784313725490191</v>
      </c>
    </row>
    <row r="24" spans="1:22" ht="13.5" thickBot="1" x14ac:dyDescent="0.25">
      <c r="A24" s="1" t="s">
        <v>44</v>
      </c>
      <c r="B24" s="30">
        <v>0</v>
      </c>
      <c r="C24" s="35">
        <v>0</v>
      </c>
      <c r="D24" s="35">
        <v>0</v>
      </c>
      <c r="E24" s="35">
        <v>49</v>
      </c>
      <c r="F24" s="35">
        <v>0</v>
      </c>
      <c r="G24" s="47">
        <v>0</v>
      </c>
      <c r="H24" s="49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25">
        <v>78</v>
      </c>
      <c r="O24" s="15">
        <v>0</v>
      </c>
      <c r="P24" s="37">
        <f t="shared" si="1"/>
        <v>78</v>
      </c>
      <c r="Q24" s="15">
        <v>54</v>
      </c>
      <c r="R24" s="38">
        <f t="shared" si="2"/>
        <v>0.69230769230769229</v>
      </c>
      <c r="S24" s="76" t="s">
        <v>45</v>
      </c>
      <c r="T24" s="77"/>
      <c r="U24" s="77"/>
      <c r="V24" s="75">
        <v>63</v>
      </c>
    </row>
    <row r="25" spans="1:22" x14ac:dyDescent="0.2">
      <c r="A25" s="4" t="s">
        <v>0</v>
      </c>
      <c r="B25" s="12">
        <f t="shared" ref="B25:Q25" si="3">SUM(B19:B24)</f>
        <v>5</v>
      </c>
      <c r="C25" s="12">
        <f t="shared" si="3"/>
        <v>2</v>
      </c>
      <c r="D25" s="12">
        <f t="shared" si="3"/>
        <v>5</v>
      </c>
      <c r="E25" s="12">
        <f t="shared" si="3"/>
        <v>718</v>
      </c>
      <c r="F25" s="12">
        <f t="shared" si="3"/>
        <v>21</v>
      </c>
      <c r="G25" s="12">
        <f t="shared" si="3"/>
        <v>12</v>
      </c>
      <c r="H25" s="12">
        <f t="shared" si="3"/>
        <v>1</v>
      </c>
      <c r="I25" s="12">
        <f t="shared" si="3"/>
        <v>1</v>
      </c>
      <c r="J25" s="12">
        <f t="shared" si="3"/>
        <v>1</v>
      </c>
      <c r="K25" s="12">
        <f t="shared" si="3"/>
        <v>1</v>
      </c>
      <c r="L25" s="12">
        <f t="shared" si="3"/>
        <v>0</v>
      </c>
      <c r="M25" s="12">
        <f t="shared" si="3"/>
        <v>0</v>
      </c>
      <c r="N25" s="12">
        <f t="shared" si="3"/>
        <v>2644</v>
      </c>
      <c r="O25" s="12">
        <f t="shared" si="3"/>
        <v>36</v>
      </c>
      <c r="P25" s="12">
        <f t="shared" si="3"/>
        <v>2680</v>
      </c>
      <c r="Q25" s="12">
        <f t="shared" si="3"/>
        <v>818</v>
      </c>
      <c r="R25" s="28">
        <f t="shared" si="2"/>
        <v>0.30522388059701494</v>
      </c>
    </row>
    <row r="27" spans="1:22" x14ac:dyDescent="0.2">
      <c r="M27" s="77" t="s">
        <v>45</v>
      </c>
      <c r="N27" s="77"/>
      <c r="O27" s="77"/>
      <c r="P27" s="77"/>
      <c r="Q27" s="52"/>
    </row>
  </sheetData>
  <mergeCells count="9">
    <mergeCell ref="S24:U24"/>
    <mergeCell ref="N16:R16"/>
    <mergeCell ref="M27:P27"/>
    <mergeCell ref="B2:R2"/>
    <mergeCell ref="B1:R1"/>
    <mergeCell ref="B14:M14"/>
    <mergeCell ref="N14:R14"/>
    <mergeCell ref="B15:M15"/>
    <mergeCell ref="N15:R15"/>
  </mergeCells>
  <phoneticPr fontId="1" type="noConversion"/>
  <printOptions horizontalCentered="1"/>
  <pageMargins left="0.7" right="0.7" top="0.75" bottom="0.75" header="0.3" footer="0.3"/>
  <pageSetup paperSize="5" pageOrder="overThenDown" orientation="landscape" r:id="rId1"/>
  <headerFooter alignWithMargins="0">
    <oddHeader xml:space="preserve">&amp;C&amp;"Helv,Bold"UNOFFICIAL         ONEIDA COUNTY RESULTS
PRESIDENTIAL PRIMARY ELECTION    MARCH 10, 2020&amp;R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60042-C267-48DC-A4CC-9863D6DDF7EE}">
  <dimension ref="A1:H25"/>
  <sheetViews>
    <sheetView view="pageLayout" topLeftCell="A2" zoomScale="80" zoomScaleNormal="100" zoomScalePageLayoutView="80" workbookViewId="0">
      <selection activeCell="H12" sqref="H12"/>
    </sheetView>
  </sheetViews>
  <sheetFormatPr defaultRowHeight="12.75" x14ac:dyDescent="0.2"/>
  <cols>
    <col min="1" max="1" width="12.85546875" customWidth="1"/>
    <col min="2" max="2" width="10.85546875" customWidth="1"/>
    <col min="3" max="3" width="11.42578125" customWidth="1"/>
  </cols>
  <sheetData>
    <row r="1" spans="1:8" x14ac:dyDescent="0.2">
      <c r="A1" s="53"/>
      <c r="B1" s="92" t="s">
        <v>53</v>
      </c>
      <c r="C1" s="93"/>
      <c r="D1" s="94"/>
      <c r="E1" s="95"/>
      <c r="F1" s="95"/>
      <c r="G1" s="95"/>
      <c r="H1" s="96"/>
    </row>
    <row r="2" spans="1:8" x14ac:dyDescent="0.2">
      <c r="A2" s="54"/>
      <c r="B2" s="97" t="s">
        <v>54</v>
      </c>
      <c r="C2" s="98"/>
      <c r="D2" s="97" t="s">
        <v>2</v>
      </c>
      <c r="E2" s="99"/>
      <c r="F2" s="99"/>
      <c r="G2" s="99"/>
      <c r="H2" s="98"/>
    </row>
    <row r="3" spans="1:8" x14ac:dyDescent="0.2">
      <c r="A3" s="55"/>
      <c r="B3" s="97" t="s">
        <v>50</v>
      </c>
      <c r="C3" s="98"/>
      <c r="D3" s="97" t="s">
        <v>3</v>
      </c>
      <c r="E3" s="99"/>
      <c r="F3" s="99"/>
      <c r="G3" s="99"/>
      <c r="H3" s="98"/>
    </row>
    <row r="4" spans="1:8" x14ac:dyDescent="0.2">
      <c r="A4" s="54"/>
      <c r="B4" s="90"/>
      <c r="C4" s="91"/>
      <c r="D4" s="56"/>
      <c r="E4" s="57"/>
      <c r="F4" s="57"/>
      <c r="G4" s="57"/>
      <c r="H4" s="58"/>
    </row>
    <row r="5" spans="1:8" ht="83.25" customHeight="1" thickBot="1" x14ac:dyDescent="0.25">
      <c r="A5" s="59" t="s">
        <v>4</v>
      </c>
      <c r="B5" s="60" t="s">
        <v>51</v>
      </c>
      <c r="C5" s="60" t="s">
        <v>52</v>
      </c>
      <c r="D5" s="61" t="s">
        <v>5</v>
      </c>
      <c r="E5" s="61" t="s">
        <v>6</v>
      </c>
      <c r="F5" s="61" t="s">
        <v>8</v>
      </c>
      <c r="G5" s="61" t="s">
        <v>9</v>
      </c>
      <c r="H5" s="62" t="s">
        <v>7</v>
      </c>
    </row>
    <row r="6" spans="1:8" ht="13.5" thickBot="1" x14ac:dyDescent="0.25">
      <c r="A6" s="63"/>
      <c r="B6" s="64"/>
      <c r="C6" s="64"/>
      <c r="D6" s="64"/>
      <c r="E6" s="64"/>
      <c r="F6" s="65"/>
      <c r="G6" s="64"/>
      <c r="H6" s="66"/>
    </row>
    <row r="7" spans="1:8" ht="13.5" thickBot="1" x14ac:dyDescent="0.25">
      <c r="A7" s="1" t="s">
        <v>39</v>
      </c>
      <c r="B7" s="48">
        <v>185</v>
      </c>
      <c r="C7" s="14">
        <v>59</v>
      </c>
      <c r="D7" s="13">
        <v>760</v>
      </c>
      <c r="E7" s="14">
        <v>7</v>
      </c>
      <c r="F7" s="67">
        <f>SUM(D7:E7)</f>
        <v>767</v>
      </c>
      <c r="G7" s="14">
        <v>209</v>
      </c>
      <c r="H7" s="68">
        <f t="shared" ref="H7:H13" si="0">IF(G7&lt;&gt;0,G7/F7,"")</f>
        <v>0.27249022164276404</v>
      </c>
    </row>
    <row r="8" spans="1:8" ht="13.5" thickBot="1" x14ac:dyDescent="0.25">
      <c r="A8" s="1" t="s">
        <v>40</v>
      </c>
      <c r="B8" s="69">
        <v>142</v>
      </c>
      <c r="C8" s="70">
        <v>61</v>
      </c>
      <c r="D8" s="71">
        <v>580</v>
      </c>
      <c r="E8" s="70">
        <v>13</v>
      </c>
      <c r="F8" s="67">
        <f t="shared" ref="F8:F12" si="1">SUM(D8:E8)</f>
        <v>593</v>
      </c>
      <c r="G8" s="70">
        <v>177</v>
      </c>
      <c r="H8" s="68">
        <f t="shared" si="0"/>
        <v>0.29848229342327148</v>
      </c>
    </row>
    <row r="9" spans="1:8" ht="13.5" thickBot="1" x14ac:dyDescent="0.25">
      <c r="A9" s="1" t="s">
        <v>41</v>
      </c>
      <c r="B9" s="69">
        <v>164</v>
      </c>
      <c r="C9" s="70">
        <v>42</v>
      </c>
      <c r="D9" s="71">
        <v>660</v>
      </c>
      <c r="E9" s="70">
        <v>14</v>
      </c>
      <c r="F9" s="67">
        <f t="shared" si="1"/>
        <v>674</v>
      </c>
      <c r="G9" s="70">
        <v>195</v>
      </c>
      <c r="H9" s="68">
        <f t="shared" si="0"/>
        <v>0.28931750741839762</v>
      </c>
    </row>
    <row r="10" spans="1:8" ht="13.5" thickBot="1" x14ac:dyDescent="0.25">
      <c r="A10" s="1" t="s">
        <v>42</v>
      </c>
      <c r="B10" s="69">
        <v>87</v>
      </c>
      <c r="C10" s="70">
        <v>45</v>
      </c>
      <c r="D10" s="71">
        <v>464</v>
      </c>
      <c r="E10" s="70">
        <v>2</v>
      </c>
      <c r="F10" s="67">
        <f t="shared" si="1"/>
        <v>466</v>
      </c>
      <c r="G10" s="70">
        <v>121</v>
      </c>
      <c r="H10" s="68">
        <f t="shared" si="0"/>
        <v>0.25965665236051499</v>
      </c>
    </row>
    <row r="11" spans="1:8" ht="13.5" thickBot="1" x14ac:dyDescent="0.25">
      <c r="A11" s="1" t="s">
        <v>43</v>
      </c>
      <c r="B11" s="69">
        <v>17</v>
      </c>
      <c r="C11" s="70">
        <v>35</v>
      </c>
      <c r="D11" s="71">
        <v>79</v>
      </c>
      <c r="E11" s="70">
        <v>0</v>
      </c>
      <c r="F11" s="67">
        <f t="shared" si="1"/>
        <v>79</v>
      </c>
      <c r="G11" s="70">
        <v>62</v>
      </c>
      <c r="H11" s="68">
        <f t="shared" si="0"/>
        <v>0.78481012658227844</v>
      </c>
    </row>
    <row r="12" spans="1:8" x14ac:dyDescent="0.2">
      <c r="A12" s="1" t="s">
        <v>44</v>
      </c>
      <c r="B12" s="69">
        <v>28</v>
      </c>
      <c r="C12" s="70">
        <v>22</v>
      </c>
      <c r="D12" s="71">
        <v>78</v>
      </c>
      <c r="E12" s="70">
        <v>0</v>
      </c>
      <c r="F12" s="67">
        <f t="shared" si="1"/>
        <v>78</v>
      </c>
      <c r="G12" s="70">
        <v>54</v>
      </c>
      <c r="H12" s="68">
        <f t="shared" si="0"/>
        <v>0.69230769230769229</v>
      </c>
    </row>
    <row r="13" spans="1:8" x14ac:dyDescent="0.2">
      <c r="A13" s="72" t="s">
        <v>0</v>
      </c>
      <c r="B13" s="73">
        <f t="shared" ref="B13:G13" si="2">SUM(B7:B12)</f>
        <v>623</v>
      </c>
      <c r="C13" s="73">
        <f t="shared" si="2"/>
        <v>264</v>
      </c>
      <c r="D13" s="73">
        <f t="shared" si="2"/>
        <v>2621</v>
      </c>
      <c r="E13" s="73">
        <f t="shared" si="2"/>
        <v>36</v>
      </c>
      <c r="F13" s="73">
        <f t="shared" si="2"/>
        <v>2657</v>
      </c>
      <c r="G13" s="73">
        <f t="shared" si="2"/>
        <v>818</v>
      </c>
      <c r="H13" s="74">
        <f t="shared" si="0"/>
        <v>0.30786601430184418</v>
      </c>
    </row>
    <row r="18" spans="1:8" x14ac:dyDescent="0.2">
      <c r="A18" s="53"/>
      <c r="B18" s="92"/>
      <c r="C18" s="93"/>
      <c r="D18" s="94"/>
      <c r="E18" s="95"/>
      <c r="F18" s="95"/>
      <c r="G18" s="95"/>
      <c r="H18" s="96"/>
    </row>
    <row r="19" spans="1:8" x14ac:dyDescent="0.2">
      <c r="A19" s="54"/>
      <c r="B19" s="97" t="s">
        <v>55</v>
      </c>
      <c r="C19" s="98"/>
      <c r="D19" s="97" t="s">
        <v>2</v>
      </c>
      <c r="E19" s="99"/>
      <c r="F19" s="99"/>
      <c r="G19" s="99"/>
      <c r="H19" s="98"/>
    </row>
    <row r="20" spans="1:8" x14ac:dyDescent="0.2">
      <c r="A20" s="55"/>
      <c r="B20" s="97" t="s">
        <v>50</v>
      </c>
      <c r="C20" s="98"/>
      <c r="D20" s="97" t="s">
        <v>3</v>
      </c>
      <c r="E20" s="99"/>
      <c r="F20" s="99"/>
      <c r="G20" s="99"/>
      <c r="H20" s="98"/>
    </row>
    <row r="21" spans="1:8" x14ac:dyDescent="0.2">
      <c r="A21" s="54"/>
      <c r="B21" s="90"/>
      <c r="C21" s="91"/>
      <c r="D21" s="56"/>
      <c r="E21" s="57"/>
      <c r="F21" s="57"/>
      <c r="G21" s="57"/>
      <c r="H21" s="58"/>
    </row>
    <row r="22" spans="1:8" ht="87" customHeight="1" thickBot="1" x14ac:dyDescent="0.25">
      <c r="A22" s="59" t="s">
        <v>4</v>
      </c>
      <c r="B22" s="60" t="s">
        <v>51</v>
      </c>
      <c r="C22" s="60" t="s">
        <v>52</v>
      </c>
      <c r="D22" s="61" t="s">
        <v>5</v>
      </c>
      <c r="E22" s="61" t="s">
        <v>6</v>
      </c>
      <c r="F22" s="61" t="s">
        <v>8</v>
      </c>
      <c r="G22" s="61" t="s">
        <v>9</v>
      </c>
      <c r="H22" s="62" t="s">
        <v>7</v>
      </c>
    </row>
    <row r="23" spans="1:8" ht="13.5" thickBot="1" x14ac:dyDescent="0.25">
      <c r="A23" s="63"/>
      <c r="B23" s="64"/>
      <c r="C23" s="64"/>
      <c r="D23" s="64"/>
      <c r="E23" s="64"/>
      <c r="F23" s="65"/>
      <c r="G23" s="64"/>
      <c r="H23" s="66"/>
    </row>
    <row r="24" spans="1:8" x14ac:dyDescent="0.2">
      <c r="A24" s="1" t="s">
        <v>43</v>
      </c>
      <c r="B24" s="48">
        <v>0</v>
      </c>
      <c r="C24" s="14">
        <v>12</v>
      </c>
      <c r="D24" s="13">
        <v>23</v>
      </c>
      <c r="E24" s="14">
        <v>0</v>
      </c>
      <c r="F24" s="67">
        <f>SUM(D24:E24)</f>
        <v>23</v>
      </c>
      <c r="G24" s="14">
        <v>12</v>
      </c>
      <c r="H24" s="68">
        <f t="shared" ref="H24:H25" si="3">IF(G24&lt;&gt;0,G24/F24,"")</f>
        <v>0.52173913043478259</v>
      </c>
    </row>
    <row r="25" spans="1:8" x14ac:dyDescent="0.2">
      <c r="A25" s="72" t="s">
        <v>0</v>
      </c>
      <c r="B25" s="73">
        <f t="shared" ref="B25:G25" si="4">SUM(B24:B24)</f>
        <v>0</v>
      </c>
      <c r="C25" s="73">
        <f t="shared" si="4"/>
        <v>12</v>
      </c>
      <c r="D25" s="73">
        <f t="shared" si="4"/>
        <v>23</v>
      </c>
      <c r="E25" s="73">
        <f t="shared" si="4"/>
        <v>0</v>
      </c>
      <c r="F25" s="73">
        <f t="shared" si="4"/>
        <v>23</v>
      </c>
      <c r="G25" s="73">
        <f t="shared" si="4"/>
        <v>12</v>
      </c>
      <c r="H25" s="74">
        <f t="shared" si="3"/>
        <v>0.52173913043478259</v>
      </c>
    </row>
  </sheetData>
  <mergeCells count="14">
    <mergeCell ref="B1:C1"/>
    <mergeCell ref="D1:H1"/>
    <mergeCell ref="B2:C2"/>
    <mergeCell ref="D2:H2"/>
    <mergeCell ref="B3:C3"/>
    <mergeCell ref="D3:H3"/>
    <mergeCell ref="B21:C21"/>
    <mergeCell ref="B4:C4"/>
    <mergeCell ref="B18:C18"/>
    <mergeCell ref="D18:H18"/>
    <mergeCell ref="B19:C19"/>
    <mergeCell ref="D19:H19"/>
    <mergeCell ref="B20:C20"/>
    <mergeCell ref="D20:H20"/>
  </mergeCells>
  <pageMargins left="0.7" right="0.7" top="0.75" bottom="0.75" header="0.3" footer="0.3"/>
  <pageSetup orientation="landscape" r:id="rId1"/>
  <headerFooter>
    <oddHeader>&amp;C&amp;"Helv,Bold"ONEIDA COUNTY RESULTS
PRESIDENTIAL PRIMARY ELECTION    MARCH 10, 2020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4728F91-3FAB-48D7-B756-1DFC23EDC426}"/>
</file>

<file path=customXml/itemProps2.xml><?xml version="1.0" encoding="utf-8"?>
<ds:datastoreItem xmlns:ds="http://schemas.openxmlformats.org/officeDocument/2006/customXml" ds:itemID="{B618126F-1673-47B4-B0F0-1488DBB280D0}"/>
</file>

<file path=customXml/itemProps3.xml><?xml version="1.0" encoding="utf-8"?>
<ds:datastoreItem xmlns:ds="http://schemas.openxmlformats.org/officeDocument/2006/customXml" ds:itemID="{2DA1B658-B288-4C3B-B039-CBF523F3F8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US Pres &amp; Voting Stats</vt:lpstr>
      <vt:lpstr>Oneida &amp; 151 School Dist.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2020-03-05T16:22:26Z</cp:lastPrinted>
  <dcterms:created xsi:type="dcterms:W3CDTF">1998-04-10T16:02:13Z</dcterms:created>
  <dcterms:modified xsi:type="dcterms:W3CDTF">2020-03-17T21:00:31Z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1282200</vt:r8>
  </property>
  <property fmtid="{D5CDD505-2E9C-101B-9397-08002B2CF9AE}" pid="4" name="MediaServiceImageTags">
    <vt:lpwstr/>
  </property>
</Properties>
</file>