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FF51DADD-69DC-44D4-B859-C242346052E5}" xr6:coauthVersionLast="44" xr6:coauthVersionMax="44" xr10:uidLastSave="{00000000-0000-0000-0000-000000000000}"/>
  <bookViews>
    <workbookView xWindow="-120" yWindow="-120" windowWidth="29040" windowHeight="15840" tabRatio="599" activeTab="1" xr2:uid="{00000000-000D-0000-FFFF-FFFF00000000}"/>
  </bookViews>
  <sheets>
    <sheet name="US Pres" sheetId="1" r:id="rId1"/>
    <sheet name="US Pres &amp; Voting Stats" sheetId="28" r:id="rId2"/>
  </sheets>
  <definedNames>
    <definedName name="_xlnm.Print_Titles" localSheetId="0">'US Pres'!$A:$A,'US Pres'!$1:$5</definedName>
    <definedName name="_xlnm.Print_Titles" localSheetId="1">'US Pres &amp; Voting Stats'!$A:$A,'US Pres &amp; Voting Stats'!$1:$5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28" l="1"/>
  <c r="E27" i="28"/>
  <c r="F27" i="28"/>
  <c r="G27" i="28"/>
  <c r="H27" i="28"/>
  <c r="I27" i="28"/>
  <c r="J27" i="28"/>
  <c r="K27" i="28"/>
  <c r="L27" i="28"/>
  <c r="M27" i="28"/>
  <c r="N27" i="28"/>
  <c r="O27" i="28"/>
  <c r="Q27" i="28"/>
  <c r="N27" i="1"/>
  <c r="O27" i="1"/>
  <c r="P27" i="1"/>
  <c r="Q27" i="1"/>
  <c r="R27" i="1"/>
  <c r="P25" i="28" l="1"/>
  <c r="P24" i="28"/>
  <c r="P23" i="28"/>
  <c r="P22" i="28"/>
  <c r="P21" i="28"/>
  <c r="P20" i="28"/>
  <c r="P19" i="28"/>
  <c r="P18" i="28"/>
  <c r="P17" i="28"/>
  <c r="P16" i="28"/>
  <c r="P15" i="28"/>
  <c r="P14" i="28"/>
  <c r="P13" i="28"/>
  <c r="P12" i="28"/>
  <c r="P11" i="28"/>
  <c r="P10" i="28"/>
  <c r="P9" i="28"/>
  <c r="P8" i="28"/>
  <c r="P7" i="28"/>
  <c r="P6" i="28"/>
  <c r="R6" i="28" s="1"/>
  <c r="P27" i="28" l="1"/>
  <c r="R26" i="28"/>
  <c r="R25" i="28"/>
  <c r="R24" i="28"/>
  <c r="R23" i="28"/>
  <c r="R22" i="28"/>
  <c r="R21" i="28"/>
  <c r="R20" i="28"/>
  <c r="R19" i="28"/>
  <c r="R18" i="28"/>
  <c r="R17" i="28"/>
  <c r="R16" i="28"/>
  <c r="R15" i="28"/>
  <c r="R14" i="28"/>
  <c r="R13" i="28"/>
  <c r="R12" i="28"/>
  <c r="R11" i="28"/>
  <c r="J27" i="1"/>
  <c r="B27" i="28" l="1"/>
  <c r="C27" i="28"/>
  <c r="B27" i="1"/>
  <c r="C27" i="1"/>
  <c r="D27" i="1"/>
  <c r="E27" i="1"/>
  <c r="F27" i="1"/>
  <c r="G27" i="1"/>
  <c r="H27" i="1"/>
  <c r="I27" i="1"/>
  <c r="K27" i="1"/>
  <c r="L27" i="1"/>
  <c r="M27" i="1"/>
  <c r="R10" i="28"/>
  <c r="R9" i="28"/>
  <c r="R8" i="28"/>
  <c r="R7" i="28"/>
  <c r="R27" i="28" l="1"/>
</calcChain>
</file>

<file path=xl/sharedStrings.xml><?xml version="1.0" encoding="utf-8"?>
<sst xmlns="http://schemas.openxmlformats.org/spreadsheetml/2006/main" count="116" uniqueCount="65">
  <si>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</si>
  <si>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</si>
  <si>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</si>
  <si>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</si>
  <si>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</si>
  <si>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</si>
  <si>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</si>
  <si>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</si>
  <si>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</si>
  <si>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</si>
  <si>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</si>
  <si>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</si>
  <si>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</si>
  <si>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</si>
  <si>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</si>
  <si>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</si>
  <si>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Joseph R Biden</t>
  </si>
  <si>
    <t>Michael R. Bloomberg</t>
  </si>
  <si>
    <t>Cory Booker</t>
  </si>
  <si>
    <t>Steve Burke</t>
  </si>
  <si>
    <t>Pete Buttigieg</t>
  </si>
  <si>
    <t>Julian Castro</t>
  </si>
  <si>
    <t>Roque De La Fuente</t>
  </si>
  <si>
    <t>John K Delaney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</si>
  <si>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</si>
  <si>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</si>
  <si>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</si>
  <si>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</si>
  <si>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</si>
  <si>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</si>
  <si>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</si>
  <si>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</si>
  <si>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</si>
  <si>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</si>
  <si>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</si>
  <si>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</si>
  <si>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</si>
  <si>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</si>
  <si>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</si>
  <si>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</si>
  <si>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Don J Grundmann</t>
  </si>
  <si>
    <t>Charles Kraut</t>
  </si>
  <si>
    <t>Sheila "Samm" Tittle</t>
  </si>
  <si>
    <t>Total # of Absentee Ballots Cast</t>
  </si>
  <si>
    <t>1 Annis</t>
  </si>
  <si>
    <t>2 Clark</t>
  </si>
  <si>
    <t>3 Garfield</t>
  </si>
  <si>
    <t>4 Grant</t>
  </si>
  <si>
    <t>5 Hamer</t>
  </si>
  <si>
    <t>7 Lewisville</t>
  </si>
  <si>
    <t>8 Lorenzo</t>
  </si>
  <si>
    <t>9 Menan</t>
  </si>
  <si>
    <t>10 Monteview</t>
  </si>
  <si>
    <t>11 Rigby 1</t>
  </si>
  <si>
    <t>12 Rigby 2</t>
  </si>
  <si>
    <t>13 Rigby 3</t>
  </si>
  <si>
    <t>14 Rigby 4</t>
  </si>
  <si>
    <t>15 Rigby 5</t>
  </si>
  <si>
    <t>16 Rigby 6</t>
  </si>
  <si>
    <t>17 Rigby 7</t>
  </si>
  <si>
    <t>18 Ririe</t>
  </si>
  <si>
    <t>19 Roberts</t>
  </si>
  <si>
    <t>20 Terreton</t>
  </si>
  <si>
    <t>Absentee</t>
  </si>
  <si>
    <t>6 Labelle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</si>
</sst>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5" fillId="0" borderId="19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Fill="1" applyBorder="1" applyAlignment="1" applyProtection="1">
      <protection locked="0"/>
    </xf>
    <xf numFmtId="3" fontId="3" fillId="0" borderId="0" xfId="0" applyNumberFormat="1" applyFont="1" applyAlignment="1" applyProtection="1">
      <protection locked="0"/>
    </xf>
    <xf numFmtId="3" fontId="3" fillId="0" borderId="27" xfId="0" applyNumberFormat="1" applyFont="1" applyBorder="1" applyAlignment="1" applyProtection="1">
      <protection locked="0"/>
    </xf>
    <xf numFmtId="0" fontId="3" fillId="0" borderId="12" xfId="0" applyFont="1" applyFill="1" applyBorder="1" applyAlignment="1" applyProtection="1"/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8"/>
  <sheetViews>
    <sheetView view="pageLayout" zoomScaleNormal="100" zoomScaleSheetLayoutView="100" workbookViewId="0">
      <selection activeCell="R19" sqref="R19"/>
    </sheetView>
  </sheetViews>
  <sheetFormatPr defaultColWidth="9.140625" defaultRowHeight="12.75" x14ac:dyDescent="0.2"/>
  <cols>
    <col min="1" max="1" width="13.5703125" style="11" bestFit="1" customWidth="1"/>
    <col min="2" max="6" width="6.42578125" style="11" customWidth="1"/>
    <col min="7" max="14" width="6.42578125" style="23" customWidth="1"/>
    <col min="15" max="18" width="6.42578125" style="5" customWidth="1"/>
    <col min="19" max="16384" width="9.140625" style="5"/>
  </cols>
  <sheetData>
    <row r="1" spans="1:18" s="16" customFormat="1" x14ac:dyDescent="0.2">
      <c r="A1" s="59"/>
      <c r="B1" s="63" t="s">
        <v>10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5"/>
    </row>
    <row r="2" spans="1:18" s="16" customFormat="1" x14ac:dyDescent="0.2">
      <c r="A2" s="17"/>
      <c r="B2" s="60" t="s">
        <v>11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2"/>
    </row>
    <row r="3" spans="1:18" x14ac:dyDescent="0.2">
      <c r="A3" s="48"/>
      <c r="B3" s="49" t="s">
        <v>14</v>
      </c>
      <c r="C3" s="49" t="s">
        <v>14</v>
      </c>
      <c r="D3" s="49" t="s">
        <v>14</v>
      </c>
      <c r="E3" s="49" t="s">
        <v>14</v>
      </c>
      <c r="F3" s="49" t="s">
        <v>14</v>
      </c>
      <c r="G3" s="49" t="s">
        <v>14</v>
      </c>
      <c r="H3" s="49" t="s">
        <v>14</v>
      </c>
      <c r="I3" s="49" t="s">
        <v>14</v>
      </c>
      <c r="J3" s="49" t="s">
        <v>14</v>
      </c>
      <c r="K3" s="49" t="s">
        <v>14</v>
      </c>
      <c r="L3" s="49" t="s">
        <v>14</v>
      </c>
      <c r="M3" s="49" t="s">
        <v>14</v>
      </c>
      <c r="N3" s="49" t="s">
        <v>14</v>
      </c>
      <c r="O3" s="49" t="s">
        <v>14</v>
      </c>
      <c r="P3" s="49" t="s">
        <v>14</v>
      </c>
      <c r="Q3" s="49" t="s">
        <v>14</v>
      </c>
      <c r="R3" s="49" t="s">
        <v>14</v>
      </c>
    </row>
    <row r="4" spans="1:18" s="6" customFormat="1" ht="84.75" thickBot="1" x14ac:dyDescent="0.25">
      <c r="A4" s="50" t="s">
        <v>4</v>
      </c>
      <c r="B4" s="51" t="s">
        <v>15</v>
      </c>
      <c r="C4" s="51" t="s">
        <v>16</v>
      </c>
      <c r="D4" s="51" t="s">
        <v>17</v>
      </c>
      <c r="E4" s="51" t="s">
        <v>18</v>
      </c>
      <c r="F4" s="51" t="s">
        <v>19</v>
      </c>
      <c r="G4" s="51" t="s">
        <v>20</v>
      </c>
      <c r="H4" s="51" t="s">
        <v>21</v>
      </c>
      <c r="I4" s="51" t="s">
        <v>22</v>
      </c>
      <c r="J4" s="51" t="s">
        <v>23</v>
      </c>
      <c r="K4" s="51" t="s">
        <v>24</v>
      </c>
      <c r="L4" s="51" t="s">
        <v>25</v>
      </c>
      <c r="M4" s="51" t="s">
        <v>26</v>
      </c>
      <c r="N4" s="51" t="s">
        <v>27</v>
      </c>
      <c r="O4" s="51" t="s">
        <v>28</v>
      </c>
      <c r="P4" s="51" t="s">
        <v>29</v>
      </c>
      <c r="Q4" s="51" t="s">
        <v>30</v>
      </c>
      <c r="R4" s="51" t="s">
        <v>31</v>
      </c>
    </row>
    <row r="5" spans="1:18" s="10" customFormat="1" ht="13.5" thickBot="1" x14ac:dyDescent="0.25">
      <c r="A5" s="7"/>
      <c r="B5" s="25"/>
      <c r="C5" s="25"/>
      <c r="D5" s="25"/>
      <c r="E5" s="25"/>
      <c r="F5" s="25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44</v>
      </c>
      <c r="B6" s="47">
        <v>0</v>
      </c>
      <c r="C6" s="32">
        <v>2</v>
      </c>
      <c r="D6" s="34">
        <v>0</v>
      </c>
      <c r="E6" s="43">
        <v>0</v>
      </c>
      <c r="F6" s="34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9</v>
      </c>
      <c r="O6" s="20">
        <v>0</v>
      </c>
      <c r="P6" s="20">
        <v>0</v>
      </c>
      <c r="Q6" s="20">
        <v>0</v>
      </c>
      <c r="R6" s="14">
        <v>0</v>
      </c>
    </row>
    <row r="7" spans="1:18" s="10" customFormat="1" x14ac:dyDescent="0.2">
      <c r="A7" s="1" t="s">
        <v>45</v>
      </c>
      <c r="B7" s="31">
        <v>0</v>
      </c>
      <c r="C7" s="33">
        <v>33</v>
      </c>
      <c r="D7" s="46">
        <v>1</v>
      </c>
      <c r="E7" s="44">
        <v>0</v>
      </c>
      <c r="F7" s="35">
        <v>0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5</v>
      </c>
      <c r="O7" s="36">
        <v>0</v>
      </c>
      <c r="P7" s="36">
        <v>0</v>
      </c>
      <c r="Q7" s="36">
        <v>0</v>
      </c>
      <c r="R7" s="15">
        <v>0</v>
      </c>
    </row>
    <row r="8" spans="1:18" s="10" customFormat="1" x14ac:dyDescent="0.2">
      <c r="A8" s="1" t="s">
        <v>46</v>
      </c>
      <c r="B8" s="31">
        <v>0</v>
      </c>
      <c r="C8" s="33">
        <v>5</v>
      </c>
      <c r="D8" s="46">
        <v>0</v>
      </c>
      <c r="E8" s="44">
        <v>0</v>
      </c>
      <c r="F8" s="35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11</v>
      </c>
      <c r="O8" s="36">
        <v>0</v>
      </c>
      <c r="P8" s="36">
        <v>0</v>
      </c>
      <c r="Q8" s="36">
        <v>0</v>
      </c>
      <c r="R8" s="15">
        <v>0</v>
      </c>
    </row>
    <row r="9" spans="1:18" s="21" customFormat="1" x14ac:dyDescent="0.2">
      <c r="A9" s="1" t="s">
        <v>47</v>
      </c>
      <c r="B9" s="31">
        <v>0</v>
      </c>
      <c r="C9" s="33">
        <v>18</v>
      </c>
      <c r="D9" s="46">
        <v>0</v>
      </c>
      <c r="E9" s="44">
        <v>0</v>
      </c>
      <c r="F9" s="35">
        <v>0</v>
      </c>
      <c r="G9" s="36">
        <v>0</v>
      </c>
      <c r="H9" s="36">
        <v>0</v>
      </c>
      <c r="I9" s="36">
        <v>0</v>
      </c>
      <c r="J9" s="36">
        <v>0</v>
      </c>
      <c r="K9" s="36">
        <v>1</v>
      </c>
      <c r="L9" s="36">
        <v>0</v>
      </c>
      <c r="M9" s="36">
        <v>0</v>
      </c>
      <c r="N9" s="36">
        <v>6</v>
      </c>
      <c r="O9" s="36">
        <v>0</v>
      </c>
      <c r="P9" s="36">
        <v>1</v>
      </c>
      <c r="Q9" s="36">
        <v>0</v>
      </c>
      <c r="R9" s="15">
        <v>0</v>
      </c>
    </row>
    <row r="10" spans="1:18" s="21" customFormat="1" x14ac:dyDescent="0.2">
      <c r="A10" s="1" t="s">
        <v>48</v>
      </c>
      <c r="B10" s="31">
        <v>0</v>
      </c>
      <c r="C10" s="33">
        <v>2</v>
      </c>
      <c r="D10" s="46">
        <v>0</v>
      </c>
      <c r="E10" s="44">
        <v>0</v>
      </c>
      <c r="F10" s="35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4</v>
      </c>
      <c r="O10" s="36">
        <v>0</v>
      </c>
      <c r="P10" s="36">
        <v>0</v>
      </c>
      <c r="Q10" s="36">
        <v>0</v>
      </c>
      <c r="R10" s="15">
        <v>0</v>
      </c>
    </row>
    <row r="11" spans="1:18" s="21" customFormat="1" x14ac:dyDescent="0.2">
      <c r="A11" s="1" t="s">
        <v>64</v>
      </c>
      <c r="B11" s="31">
        <v>0</v>
      </c>
      <c r="C11" s="33">
        <v>13</v>
      </c>
      <c r="D11" s="46">
        <v>1</v>
      </c>
      <c r="E11" s="44">
        <v>0</v>
      </c>
      <c r="F11" s="35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3</v>
      </c>
      <c r="O11" s="36">
        <v>0</v>
      </c>
      <c r="P11" s="36">
        <v>0</v>
      </c>
      <c r="Q11" s="36">
        <v>0</v>
      </c>
      <c r="R11" s="15">
        <v>0</v>
      </c>
    </row>
    <row r="12" spans="1:18" s="21" customFormat="1" x14ac:dyDescent="0.2">
      <c r="A12" s="1" t="s">
        <v>49</v>
      </c>
      <c r="B12" s="31">
        <v>0</v>
      </c>
      <c r="C12" s="33">
        <v>12</v>
      </c>
      <c r="D12" s="46">
        <v>0</v>
      </c>
      <c r="E12" s="45">
        <v>0</v>
      </c>
      <c r="F12" s="40">
        <v>0</v>
      </c>
      <c r="G12" s="41">
        <v>0</v>
      </c>
      <c r="H12" s="41">
        <v>0</v>
      </c>
      <c r="I12" s="41">
        <v>0</v>
      </c>
      <c r="J12" s="41">
        <v>0</v>
      </c>
      <c r="K12" s="41">
        <v>1</v>
      </c>
      <c r="L12" s="41">
        <v>0</v>
      </c>
      <c r="M12" s="41">
        <v>0</v>
      </c>
      <c r="N12" s="41">
        <v>8</v>
      </c>
      <c r="O12" s="41">
        <v>0</v>
      </c>
      <c r="P12" s="41">
        <v>0</v>
      </c>
      <c r="Q12" s="41">
        <v>0</v>
      </c>
      <c r="R12" s="42">
        <v>2</v>
      </c>
    </row>
    <row r="13" spans="1:18" s="21" customFormat="1" x14ac:dyDescent="0.2">
      <c r="A13" s="1" t="s">
        <v>50</v>
      </c>
      <c r="B13" s="31">
        <v>0</v>
      </c>
      <c r="C13" s="33">
        <v>5</v>
      </c>
      <c r="D13" s="46">
        <v>1</v>
      </c>
      <c r="E13" s="45">
        <v>0</v>
      </c>
      <c r="F13" s="40">
        <v>0</v>
      </c>
      <c r="G13" s="41">
        <v>1</v>
      </c>
      <c r="H13" s="41">
        <v>0</v>
      </c>
      <c r="I13" s="41">
        <v>0</v>
      </c>
      <c r="J13" s="41">
        <v>0</v>
      </c>
      <c r="K13" s="41">
        <v>0</v>
      </c>
      <c r="L13" s="41">
        <v>1</v>
      </c>
      <c r="M13" s="41">
        <v>0</v>
      </c>
      <c r="N13" s="41">
        <v>2</v>
      </c>
      <c r="O13" s="41">
        <v>0</v>
      </c>
      <c r="P13" s="41">
        <v>1</v>
      </c>
      <c r="Q13" s="41">
        <v>0</v>
      </c>
      <c r="R13" s="42">
        <v>0</v>
      </c>
    </row>
    <row r="14" spans="1:18" s="21" customFormat="1" x14ac:dyDescent="0.2">
      <c r="A14" s="1" t="s">
        <v>51</v>
      </c>
      <c r="B14" s="31">
        <v>0</v>
      </c>
      <c r="C14" s="33">
        <v>16</v>
      </c>
      <c r="D14" s="46">
        <v>1</v>
      </c>
      <c r="E14" s="45">
        <v>0</v>
      </c>
      <c r="F14" s="40"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11</v>
      </c>
      <c r="O14" s="41">
        <v>1</v>
      </c>
      <c r="P14" s="41">
        <v>0</v>
      </c>
      <c r="Q14" s="41">
        <v>0</v>
      </c>
      <c r="R14" s="42">
        <v>0</v>
      </c>
    </row>
    <row r="15" spans="1:18" s="21" customFormat="1" x14ac:dyDescent="0.2">
      <c r="A15" s="1" t="s">
        <v>52</v>
      </c>
      <c r="B15" s="31">
        <v>0</v>
      </c>
      <c r="C15" s="33">
        <v>0</v>
      </c>
      <c r="D15" s="46">
        <v>0</v>
      </c>
      <c r="E15" s="45">
        <v>0</v>
      </c>
      <c r="F15" s="40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42">
        <v>0</v>
      </c>
    </row>
    <row r="16" spans="1:18" s="21" customFormat="1" x14ac:dyDescent="0.2">
      <c r="A16" s="1" t="s">
        <v>53</v>
      </c>
      <c r="B16" s="31">
        <v>0</v>
      </c>
      <c r="C16" s="33">
        <v>9</v>
      </c>
      <c r="D16" s="46">
        <v>0</v>
      </c>
      <c r="E16" s="45">
        <v>0</v>
      </c>
      <c r="F16" s="40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15</v>
      </c>
      <c r="O16" s="41">
        <v>0</v>
      </c>
      <c r="P16" s="41">
        <v>0</v>
      </c>
      <c r="Q16" s="41">
        <v>0</v>
      </c>
      <c r="R16" s="42">
        <v>0</v>
      </c>
    </row>
    <row r="17" spans="1:18" s="21" customFormat="1" x14ac:dyDescent="0.2">
      <c r="A17" s="1" t="s">
        <v>54</v>
      </c>
      <c r="B17" s="31">
        <v>0</v>
      </c>
      <c r="C17" s="33">
        <v>11</v>
      </c>
      <c r="D17" s="46">
        <v>0</v>
      </c>
      <c r="E17" s="45">
        <v>0</v>
      </c>
      <c r="F17" s="40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14</v>
      </c>
      <c r="O17" s="41">
        <v>0</v>
      </c>
      <c r="P17" s="41">
        <v>1</v>
      </c>
      <c r="Q17" s="41">
        <v>0</v>
      </c>
      <c r="R17" s="42">
        <v>0</v>
      </c>
    </row>
    <row r="18" spans="1:18" s="21" customFormat="1" x14ac:dyDescent="0.2">
      <c r="A18" s="1" t="s">
        <v>55</v>
      </c>
      <c r="B18" s="31">
        <v>0</v>
      </c>
      <c r="C18" s="33">
        <v>8</v>
      </c>
      <c r="D18" s="46">
        <v>0</v>
      </c>
      <c r="E18" s="45">
        <v>0</v>
      </c>
      <c r="F18" s="40">
        <v>0</v>
      </c>
      <c r="G18" s="41">
        <v>0</v>
      </c>
      <c r="H18" s="41">
        <v>0</v>
      </c>
      <c r="I18" s="41">
        <v>0</v>
      </c>
      <c r="J18" s="41">
        <v>0</v>
      </c>
      <c r="K18" s="41">
        <v>1</v>
      </c>
      <c r="L18" s="41">
        <v>0</v>
      </c>
      <c r="M18" s="41">
        <v>0</v>
      </c>
      <c r="N18" s="41">
        <v>10</v>
      </c>
      <c r="O18" s="41">
        <v>0</v>
      </c>
      <c r="P18" s="41">
        <v>0</v>
      </c>
      <c r="Q18" s="41">
        <v>0</v>
      </c>
      <c r="R18" s="42">
        <v>0</v>
      </c>
    </row>
    <row r="19" spans="1:18" s="21" customFormat="1" x14ac:dyDescent="0.2">
      <c r="A19" s="1" t="s">
        <v>56</v>
      </c>
      <c r="B19" s="31">
        <v>0</v>
      </c>
      <c r="C19" s="33">
        <v>18</v>
      </c>
      <c r="D19" s="46">
        <v>0</v>
      </c>
      <c r="E19" s="45">
        <v>0</v>
      </c>
      <c r="F19" s="40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20</v>
      </c>
      <c r="O19" s="41">
        <v>0</v>
      </c>
      <c r="P19" s="41">
        <v>0</v>
      </c>
      <c r="Q19" s="41">
        <v>0</v>
      </c>
      <c r="R19" s="42">
        <v>0</v>
      </c>
    </row>
    <row r="20" spans="1:18" s="21" customFormat="1" x14ac:dyDescent="0.2">
      <c r="A20" s="1" t="s">
        <v>57</v>
      </c>
      <c r="B20" s="31">
        <v>0</v>
      </c>
      <c r="C20" s="33">
        <v>4</v>
      </c>
      <c r="D20" s="46">
        <v>0</v>
      </c>
      <c r="E20" s="45">
        <v>0</v>
      </c>
      <c r="F20" s="40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4</v>
      </c>
      <c r="O20" s="41">
        <v>0</v>
      </c>
      <c r="P20" s="41">
        <v>0</v>
      </c>
      <c r="Q20" s="41">
        <v>0</v>
      </c>
      <c r="R20" s="42">
        <v>0</v>
      </c>
    </row>
    <row r="21" spans="1:18" s="21" customFormat="1" x14ac:dyDescent="0.2">
      <c r="A21" s="1" t="s">
        <v>58</v>
      </c>
      <c r="B21" s="31">
        <v>0</v>
      </c>
      <c r="C21" s="33">
        <v>10</v>
      </c>
      <c r="D21" s="46">
        <v>0</v>
      </c>
      <c r="E21" s="45">
        <v>0</v>
      </c>
      <c r="F21" s="40">
        <v>0</v>
      </c>
      <c r="G21" s="41">
        <v>1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6</v>
      </c>
      <c r="O21" s="41">
        <v>0</v>
      </c>
      <c r="P21" s="41">
        <v>1</v>
      </c>
      <c r="Q21" s="41">
        <v>0</v>
      </c>
      <c r="R21" s="42">
        <v>0</v>
      </c>
    </row>
    <row r="22" spans="1:18" s="21" customFormat="1" x14ac:dyDescent="0.2">
      <c r="A22" s="1" t="s">
        <v>59</v>
      </c>
      <c r="B22" s="31">
        <v>0</v>
      </c>
      <c r="C22" s="33">
        <v>13</v>
      </c>
      <c r="D22" s="46">
        <v>0</v>
      </c>
      <c r="E22" s="45">
        <v>0</v>
      </c>
      <c r="F22" s="40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7</v>
      </c>
      <c r="O22" s="41">
        <v>0</v>
      </c>
      <c r="P22" s="41">
        <v>0</v>
      </c>
      <c r="Q22" s="41">
        <v>0</v>
      </c>
      <c r="R22" s="42">
        <v>0</v>
      </c>
    </row>
    <row r="23" spans="1:18" s="21" customFormat="1" x14ac:dyDescent="0.2">
      <c r="A23" s="1" t="s">
        <v>60</v>
      </c>
      <c r="B23" s="31">
        <v>0</v>
      </c>
      <c r="C23" s="33">
        <v>15</v>
      </c>
      <c r="D23" s="46">
        <v>1</v>
      </c>
      <c r="E23" s="45">
        <v>0</v>
      </c>
      <c r="F23" s="40">
        <v>0</v>
      </c>
      <c r="G23" s="41">
        <v>0</v>
      </c>
      <c r="H23" s="41">
        <v>0</v>
      </c>
      <c r="I23" s="41">
        <v>0</v>
      </c>
      <c r="J23" s="41">
        <v>0</v>
      </c>
      <c r="K23" s="41">
        <v>1</v>
      </c>
      <c r="L23" s="41">
        <v>0</v>
      </c>
      <c r="M23" s="41">
        <v>1</v>
      </c>
      <c r="N23" s="41">
        <v>15</v>
      </c>
      <c r="O23" s="41">
        <v>0</v>
      </c>
      <c r="P23" s="41">
        <v>1</v>
      </c>
      <c r="Q23" s="41">
        <v>0</v>
      </c>
      <c r="R23" s="42">
        <v>0</v>
      </c>
    </row>
    <row r="24" spans="1:18" s="21" customFormat="1" x14ac:dyDescent="0.2">
      <c r="A24" s="1" t="s">
        <v>61</v>
      </c>
      <c r="B24" s="31">
        <v>0</v>
      </c>
      <c r="C24" s="33">
        <v>14</v>
      </c>
      <c r="D24" s="46">
        <v>1</v>
      </c>
      <c r="E24" s="45">
        <v>0</v>
      </c>
      <c r="F24" s="40">
        <v>0</v>
      </c>
      <c r="G24" s="41">
        <v>0</v>
      </c>
      <c r="H24" s="41">
        <v>0</v>
      </c>
      <c r="I24" s="41">
        <v>0</v>
      </c>
      <c r="J24" s="41">
        <v>0</v>
      </c>
      <c r="K24" s="41">
        <v>1</v>
      </c>
      <c r="L24" s="41">
        <v>0</v>
      </c>
      <c r="M24" s="41">
        <v>0</v>
      </c>
      <c r="N24" s="41">
        <v>10</v>
      </c>
      <c r="O24" s="41">
        <v>0</v>
      </c>
      <c r="P24" s="41">
        <v>0</v>
      </c>
      <c r="Q24" s="41">
        <v>0</v>
      </c>
      <c r="R24" s="42">
        <v>0</v>
      </c>
    </row>
    <row r="25" spans="1:18" s="21" customFormat="1" x14ac:dyDescent="0.2">
      <c r="A25" s="1" t="s">
        <v>62</v>
      </c>
      <c r="B25" s="31">
        <v>0</v>
      </c>
      <c r="C25" s="33">
        <v>3</v>
      </c>
      <c r="D25" s="46">
        <v>0</v>
      </c>
      <c r="E25" s="45">
        <v>0</v>
      </c>
      <c r="F25" s="40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3</v>
      </c>
      <c r="O25" s="41">
        <v>0</v>
      </c>
      <c r="P25" s="41">
        <v>0</v>
      </c>
      <c r="Q25" s="41">
        <v>0</v>
      </c>
      <c r="R25" s="42">
        <v>0</v>
      </c>
    </row>
    <row r="26" spans="1:18" s="21" customFormat="1" x14ac:dyDescent="0.2">
      <c r="A26" s="1" t="s">
        <v>63</v>
      </c>
      <c r="B26" s="31">
        <v>0</v>
      </c>
      <c r="C26" s="33">
        <v>30</v>
      </c>
      <c r="D26" s="46">
        <v>8</v>
      </c>
      <c r="E26" s="45">
        <v>0</v>
      </c>
      <c r="F26" s="40">
        <v>0</v>
      </c>
      <c r="G26" s="41">
        <v>1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15</v>
      </c>
      <c r="O26" s="41">
        <v>0</v>
      </c>
      <c r="P26" s="41">
        <v>1</v>
      </c>
      <c r="Q26" s="41">
        <v>0</v>
      </c>
      <c r="R26" s="42">
        <v>0</v>
      </c>
    </row>
    <row r="27" spans="1:18" x14ac:dyDescent="0.2">
      <c r="A27" s="4" t="s">
        <v>0</v>
      </c>
      <c r="B27" s="12">
        <f t="shared" ref="B27:R27" si="0">SUM(B6:B26)</f>
        <v>0</v>
      </c>
      <c r="C27" s="12">
        <f t="shared" si="0"/>
        <v>241</v>
      </c>
      <c r="D27" s="12">
        <f t="shared" si="0"/>
        <v>14</v>
      </c>
      <c r="E27" s="12">
        <f t="shared" si="0"/>
        <v>0</v>
      </c>
      <c r="F27" s="12">
        <f t="shared" si="0"/>
        <v>0</v>
      </c>
      <c r="G27" s="12">
        <f t="shared" si="0"/>
        <v>3</v>
      </c>
      <c r="H27" s="28">
        <f t="shared" si="0"/>
        <v>0</v>
      </c>
      <c r="I27" s="28">
        <f t="shared" si="0"/>
        <v>0</v>
      </c>
      <c r="J27" s="28">
        <f t="shared" si="0"/>
        <v>0</v>
      </c>
      <c r="K27" s="12">
        <f t="shared" si="0"/>
        <v>5</v>
      </c>
      <c r="L27" s="12">
        <f t="shared" si="0"/>
        <v>1</v>
      </c>
      <c r="M27" s="12">
        <f t="shared" si="0"/>
        <v>1</v>
      </c>
      <c r="N27" s="12">
        <f t="shared" si="0"/>
        <v>178</v>
      </c>
      <c r="O27" s="12">
        <f t="shared" si="0"/>
        <v>1</v>
      </c>
      <c r="P27" s="12">
        <f t="shared" si="0"/>
        <v>6</v>
      </c>
      <c r="Q27" s="12">
        <f t="shared" si="0"/>
        <v>0</v>
      </c>
      <c r="R27" s="12">
        <f t="shared" si="0"/>
        <v>2</v>
      </c>
    </row>
    <row r="28" spans="1:18" x14ac:dyDescent="0.2">
      <c r="A28" s="22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</sheetData>
  <mergeCells count="2">
    <mergeCell ref="B2:R2"/>
    <mergeCell ref="B1:R1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&amp;C&amp;"Helv,Bold"JEFFERSON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tabSelected="1" view="pageLayout" zoomScaleNormal="100" zoomScaleSheetLayoutView="100" workbookViewId="0">
      <selection activeCell="J29" sqref="J29"/>
    </sheetView>
  </sheetViews>
  <sheetFormatPr defaultColWidth="9.140625" defaultRowHeight="12.75" x14ac:dyDescent="0.2"/>
  <cols>
    <col min="1" max="1" width="13.5703125" style="11" bestFit="1" customWidth="1"/>
    <col min="2" max="2" width="6.42578125" style="11" customWidth="1"/>
    <col min="3" max="13" width="6.42578125" style="23" customWidth="1"/>
    <col min="14" max="18" width="6.42578125" style="5" customWidth="1"/>
    <col min="19" max="16384" width="9.140625" style="5"/>
  </cols>
  <sheetData>
    <row r="1" spans="1:18" s="16" customFormat="1" x14ac:dyDescent="0.2">
      <c r="A1" s="59"/>
      <c r="B1" s="63" t="s">
        <v>10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3" t="s">
        <v>2</v>
      </c>
      <c r="O1" s="64"/>
      <c r="P1" s="64"/>
      <c r="Q1" s="64"/>
      <c r="R1" s="65"/>
    </row>
    <row r="2" spans="1:18" s="16" customFormat="1" x14ac:dyDescent="0.2">
      <c r="A2" s="17"/>
      <c r="B2" s="60" t="s">
        <v>11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9" t="s">
        <v>3</v>
      </c>
      <c r="O2" s="70"/>
      <c r="P2" s="70"/>
      <c r="Q2" s="70"/>
      <c r="R2" s="71"/>
    </row>
    <row r="3" spans="1:18" ht="13.5" customHeight="1" x14ac:dyDescent="0.2">
      <c r="A3" s="18"/>
      <c r="B3" s="49" t="s">
        <v>1</v>
      </c>
      <c r="C3" s="49" t="s">
        <v>1</v>
      </c>
      <c r="D3" s="49" t="s">
        <v>1</v>
      </c>
      <c r="E3" s="49" t="s">
        <v>1</v>
      </c>
      <c r="F3" s="49" t="s">
        <v>1</v>
      </c>
      <c r="G3" s="49" t="s">
        <v>1</v>
      </c>
      <c r="H3" s="49" t="s">
        <v>12</v>
      </c>
      <c r="I3" s="49" t="s">
        <v>12</v>
      </c>
      <c r="J3" s="49" t="s">
        <v>12</v>
      </c>
      <c r="K3" s="49" t="s">
        <v>12</v>
      </c>
      <c r="L3" s="49" t="s">
        <v>12</v>
      </c>
      <c r="M3" s="49" t="s">
        <v>12</v>
      </c>
      <c r="N3" s="66"/>
      <c r="O3" s="67"/>
      <c r="P3" s="67"/>
      <c r="Q3" s="67"/>
      <c r="R3" s="68"/>
    </row>
    <row r="4" spans="1:18" s="6" customFormat="1" ht="114" thickBot="1" x14ac:dyDescent="0.25">
      <c r="A4" s="19" t="s">
        <v>4</v>
      </c>
      <c r="B4" s="51" t="s">
        <v>32</v>
      </c>
      <c r="C4" s="51" t="s">
        <v>33</v>
      </c>
      <c r="D4" s="51" t="s">
        <v>34</v>
      </c>
      <c r="E4" s="51" t="s">
        <v>35</v>
      </c>
      <c r="F4" s="51" t="s">
        <v>36</v>
      </c>
      <c r="G4" s="51" t="s">
        <v>37</v>
      </c>
      <c r="H4" s="51" t="s">
        <v>38</v>
      </c>
      <c r="I4" s="51" t="s">
        <v>39</v>
      </c>
      <c r="J4" s="51" t="s">
        <v>40</v>
      </c>
      <c r="K4" s="51" t="s">
        <v>41</v>
      </c>
      <c r="L4" s="51" t="s">
        <v>13</v>
      </c>
      <c r="M4" s="51" t="s">
        <v>42</v>
      </c>
      <c r="N4" s="3" t="s">
        <v>5</v>
      </c>
      <c r="O4" s="3" t="s">
        <v>6</v>
      </c>
      <c r="P4" s="3" t="s">
        <v>8</v>
      </c>
      <c r="Q4" s="3" t="s">
        <v>9</v>
      </c>
      <c r="R4" s="2" t="s">
        <v>7</v>
      </c>
    </row>
    <row r="5" spans="1:18" s="10" customFormat="1" ht="13.5" thickBot="1" x14ac:dyDescent="0.25">
      <c r="A5" s="7"/>
      <c r="B5" s="25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44</v>
      </c>
      <c r="B6" s="30">
        <v>0</v>
      </c>
      <c r="C6" s="20">
        <v>0</v>
      </c>
      <c r="D6" s="20">
        <v>0</v>
      </c>
      <c r="E6" s="20">
        <v>64</v>
      </c>
      <c r="F6" s="20">
        <v>0</v>
      </c>
      <c r="G6" s="52">
        <v>0</v>
      </c>
      <c r="H6" s="54">
        <v>1</v>
      </c>
      <c r="I6" s="20">
        <v>0</v>
      </c>
      <c r="J6" s="20">
        <v>0</v>
      </c>
      <c r="K6" s="20">
        <v>0</v>
      </c>
      <c r="L6" s="20">
        <v>0</v>
      </c>
      <c r="M6" s="20">
        <v>1</v>
      </c>
      <c r="N6" s="13">
        <v>313</v>
      </c>
      <c r="O6" s="14">
        <v>6</v>
      </c>
      <c r="P6" s="24">
        <f t="shared" ref="P6:P25" si="0">IF(N6&lt;&gt;0,N6+O6,"")</f>
        <v>319</v>
      </c>
      <c r="Q6" s="14">
        <v>77</v>
      </c>
      <c r="R6" s="37">
        <f>IF(N6&lt;&gt;0,Q6/P6,"")</f>
        <v>0.2413793103448276</v>
      </c>
    </row>
    <row r="7" spans="1:18" s="10" customFormat="1" x14ac:dyDescent="0.2">
      <c r="A7" s="1" t="s">
        <v>45</v>
      </c>
      <c r="B7" s="31">
        <v>0</v>
      </c>
      <c r="C7" s="36">
        <v>1</v>
      </c>
      <c r="D7" s="36">
        <v>0</v>
      </c>
      <c r="E7" s="36">
        <v>162</v>
      </c>
      <c r="F7" s="36">
        <v>2</v>
      </c>
      <c r="G7" s="53">
        <v>1</v>
      </c>
      <c r="H7" s="55">
        <v>1</v>
      </c>
      <c r="I7" s="36">
        <v>1</v>
      </c>
      <c r="J7" s="36">
        <v>1</v>
      </c>
      <c r="K7" s="36">
        <v>1</v>
      </c>
      <c r="L7" s="36">
        <v>0</v>
      </c>
      <c r="M7" s="36">
        <v>0</v>
      </c>
      <c r="N7" s="26">
        <v>1117</v>
      </c>
      <c r="O7" s="15">
        <v>8</v>
      </c>
      <c r="P7" s="38">
        <f t="shared" si="0"/>
        <v>1125</v>
      </c>
      <c r="Q7" s="15">
        <v>209</v>
      </c>
      <c r="R7" s="39">
        <f t="shared" ref="R7:R27" si="1">IF(N7&lt;&gt;0,Q7/P7,"")</f>
        <v>0.18577777777777776</v>
      </c>
    </row>
    <row r="8" spans="1:18" s="10" customFormat="1" x14ac:dyDescent="0.2">
      <c r="A8" s="1" t="s">
        <v>46</v>
      </c>
      <c r="B8" s="31">
        <v>0</v>
      </c>
      <c r="C8" s="36">
        <v>0</v>
      </c>
      <c r="D8" s="36">
        <v>0</v>
      </c>
      <c r="E8" s="36">
        <v>115</v>
      </c>
      <c r="F8" s="36">
        <v>3</v>
      </c>
      <c r="G8" s="53">
        <v>1</v>
      </c>
      <c r="H8" s="55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26">
        <v>827</v>
      </c>
      <c r="O8" s="15">
        <v>8</v>
      </c>
      <c r="P8" s="38">
        <f t="shared" si="0"/>
        <v>835</v>
      </c>
      <c r="Q8" s="15">
        <v>135</v>
      </c>
      <c r="R8" s="39">
        <f t="shared" si="1"/>
        <v>0.16167664670658682</v>
      </c>
    </row>
    <row r="9" spans="1:18" s="21" customFormat="1" x14ac:dyDescent="0.2">
      <c r="A9" s="1" t="s">
        <v>47</v>
      </c>
      <c r="B9" s="31">
        <v>0</v>
      </c>
      <c r="C9" s="36">
        <v>1</v>
      </c>
      <c r="D9" s="36">
        <v>2</v>
      </c>
      <c r="E9" s="36">
        <v>139</v>
      </c>
      <c r="F9" s="36">
        <v>2</v>
      </c>
      <c r="G9" s="53">
        <v>0</v>
      </c>
      <c r="H9" s="55">
        <v>0</v>
      </c>
      <c r="I9" s="36">
        <v>0</v>
      </c>
      <c r="J9" s="36">
        <v>1</v>
      </c>
      <c r="K9" s="36">
        <v>0</v>
      </c>
      <c r="L9" s="36">
        <v>0</v>
      </c>
      <c r="M9" s="36">
        <v>0</v>
      </c>
      <c r="N9" s="26">
        <v>688</v>
      </c>
      <c r="O9" s="15">
        <v>11</v>
      </c>
      <c r="P9" s="38">
        <f t="shared" si="0"/>
        <v>699</v>
      </c>
      <c r="Q9" s="15">
        <v>171</v>
      </c>
      <c r="R9" s="39">
        <f t="shared" si="1"/>
        <v>0.24463519313304721</v>
      </c>
    </row>
    <row r="10" spans="1:18" s="21" customFormat="1" x14ac:dyDescent="0.2">
      <c r="A10" s="1" t="s">
        <v>48</v>
      </c>
      <c r="B10" s="31">
        <v>0</v>
      </c>
      <c r="C10" s="36">
        <v>0</v>
      </c>
      <c r="D10" s="36">
        <v>0</v>
      </c>
      <c r="E10" s="36">
        <v>90</v>
      </c>
      <c r="F10" s="36">
        <v>1</v>
      </c>
      <c r="G10" s="53">
        <v>1</v>
      </c>
      <c r="H10" s="55">
        <v>1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26">
        <v>268</v>
      </c>
      <c r="O10" s="15">
        <v>8</v>
      </c>
      <c r="P10" s="38">
        <f t="shared" si="0"/>
        <v>276</v>
      </c>
      <c r="Q10" s="15">
        <v>99</v>
      </c>
      <c r="R10" s="39">
        <f t="shared" si="1"/>
        <v>0.35869565217391303</v>
      </c>
    </row>
    <row r="11" spans="1:18" s="21" customFormat="1" x14ac:dyDescent="0.2">
      <c r="A11" s="1" t="s">
        <v>64</v>
      </c>
      <c r="B11" s="31">
        <v>0</v>
      </c>
      <c r="C11" s="36">
        <v>1</v>
      </c>
      <c r="D11" s="36">
        <v>1</v>
      </c>
      <c r="E11" s="36">
        <v>118</v>
      </c>
      <c r="F11" s="36">
        <v>3</v>
      </c>
      <c r="G11" s="53">
        <v>1</v>
      </c>
      <c r="H11" s="55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26">
        <v>788</v>
      </c>
      <c r="O11" s="15">
        <v>6</v>
      </c>
      <c r="P11" s="38">
        <f t="shared" si="0"/>
        <v>794</v>
      </c>
      <c r="Q11" s="15">
        <v>141</v>
      </c>
      <c r="R11" s="39">
        <f t="shared" si="1"/>
        <v>0.17758186397984888</v>
      </c>
    </row>
    <row r="12" spans="1:18" s="21" customFormat="1" x14ac:dyDescent="0.2">
      <c r="A12" s="1" t="s">
        <v>49</v>
      </c>
      <c r="B12" s="31">
        <v>0</v>
      </c>
      <c r="C12" s="36">
        <v>0</v>
      </c>
      <c r="D12" s="36">
        <v>1</v>
      </c>
      <c r="E12" s="36">
        <v>99</v>
      </c>
      <c r="F12" s="36">
        <v>3</v>
      </c>
      <c r="G12" s="53">
        <v>0</v>
      </c>
      <c r="H12" s="55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26">
        <v>733</v>
      </c>
      <c r="O12" s="15">
        <v>9</v>
      </c>
      <c r="P12" s="38">
        <f t="shared" si="0"/>
        <v>742</v>
      </c>
      <c r="Q12" s="15">
        <v>127</v>
      </c>
      <c r="R12" s="39">
        <f t="shared" si="1"/>
        <v>0.1711590296495957</v>
      </c>
    </row>
    <row r="13" spans="1:18" s="21" customFormat="1" x14ac:dyDescent="0.2">
      <c r="A13" s="1" t="s">
        <v>50</v>
      </c>
      <c r="B13" s="31">
        <v>1</v>
      </c>
      <c r="C13" s="36">
        <v>0</v>
      </c>
      <c r="D13" s="36">
        <v>0</v>
      </c>
      <c r="E13" s="36">
        <v>44</v>
      </c>
      <c r="F13" s="36">
        <v>1</v>
      </c>
      <c r="G13" s="53">
        <v>0</v>
      </c>
      <c r="H13" s="55">
        <v>0</v>
      </c>
      <c r="I13" s="36">
        <v>0</v>
      </c>
      <c r="J13" s="36">
        <v>0</v>
      </c>
      <c r="K13" s="36">
        <v>2</v>
      </c>
      <c r="L13" s="36">
        <v>0</v>
      </c>
      <c r="M13" s="36">
        <v>0</v>
      </c>
      <c r="N13" s="26">
        <v>341</v>
      </c>
      <c r="O13" s="15">
        <v>1</v>
      </c>
      <c r="P13" s="38">
        <f t="shared" si="0"/>
        <v>342</v>
      </c>
      <c r="Q13" s="15">
        <v>59</v>
      </c>
      <c r="R13" s="39">
        <f t="shared" si="1"/>
        <v>0.17251461988304093</v>
      </c>
    </row>
    <row r="14" spans="1:18" s="21" customFormat="1" x14ac:dyDescent="0.2">
      <c r="A14" s="1" t="s">
        <v>51</v>
      </c>
      <c r="B14" s="31">
        <v>0</v>
      </c>
      <c r="C14" s="36">
        <v>1</v>
      </c>
      <c r="D14" s="36">
        <v>0</v>
      </c>
      <c r="E14" s="36">
        <v>143</v>
      </c>
      <c r="F14" s="36">
        <v>4</v>
      </c>
      <c r="G14" s="53">
        <v>1</v>
      </c>
      <c r="H14" s="55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26">
        <v>828</v>
      </c>
      <c r="O14" s="15">
        <v>3</v>
      </c>
      <c r="P14" s="38">
        <f t="shared" si="0"/>
        <v>831</v>
      </c>
      <c r="Q14" s="15">
        <v>178</v>
      </c>
      <c r="R14" s="39">
        <f t="shared" si="1"/>
        <v>0.21419975932611313</v>
      </c>
    </row>
    <row r="15" spans="1:18" s="21" customFormat="1" x14ac:dyDescent="0.2">
      <c r="A15" s="1" t="s">
        <v>52</v>
      </c>
      <c r="B15" s="31">
        <v>0</v>
      </c>
      <c r="C15" s="36">
        <v>0</v>
      </c>
      <c r="D15" s="36">
        <v>0</v>
      </c>
      <c r="E15" s="36">
        <v>47</v>
      </c>
      <c r="F15" s="36">
        <v>0</v>
      </c>
      <c r="G15" s="53">
        <v>1</v>
      </c>
      <c r="H15" s="55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26">
        <v>236</v>
      </c>
      <c r="O15" s="15">
        <v>3</v>
      </c>
      <c r="P15" s="38">
        <f t="shared" si="0"/>
        <v>239</v>
      </c>
      <c r="Q15" s="15">
        <v>48</v>
      </c>
      <c r="R15" s="39">
        <f t="shared" si="1"/>
        <v>0.20083682008368201</v>
      </c>
    </row>
    <row r="16" spans="1:18" s="21" customFormat="1" x14ac:dyDescent="0.2">
      <c r="A16" s="1" t="s">
        <v>53</v>
      </c>
      <c r="B16" s="31">
        <v>0</v>
      </c>
      <c r="C16" s="36">
        <v>0</v>
      </c>
      <c r="D16" s="36">
        <v>1</v>
      </c>
      <c r="E16" s="36">
        <v>73</v>
      </c>
      <c r="F16" s="36">
        <v>6</v>
      </c>
      <c r="G16" s="53">
        <v>0</v>
      </c>
      <c r="H16" s="55">
        <v>1</v>
      </c>
      <c r="I16" s="36">
        <v>0</v>
      </c>
      <c r="J16" s="36">
        <v>0</v>
      </c>
      <c r="K16" s="36">
        <v>0</v>
      </c>
      <c r="L16" s="36">
        <v>1</v>
      </c>
      <c r="M16" s="36">
        <v>0</v>
      </c>
      <c r="N16" s="26">
        <v>651</v>
      </c>
      <c r="O16" s="15">
        <v>5</v>
      </c>
      <c r="P16" s="38">
        <f t="shared" si="0"/>
        <v>656</v>
      </c>
      <c r="Q16" s="15">
        <v>109</v>
      </c>
      <c r="R16" s="39">
        <f t="shared" si="1"/>
        <v>0.16615853658536586</v>
      </c>
    </row>
    <row r="17" spans="1:18" s="21" customFormat="1" x14ac:dyDescent="0.2">
      <c r="A17" s="1" t="s">
        <v>54</v>
      </c>
      <c r="B17" s="31">
        <v>0</v>
      </c>
      <c r="C17" s="36">
        <v>1</v>
      </c>
      <c r="D17" s="36">
        <v>0</v>
      </c>
      <c r="E17" s="36">
        <v>66</v>
      </c>
      <c r="F17" s="36">
        <v>0</v>
      </c>
      <c r="G17" s="53">
        <v>2</v>
      </c>
      <c r="H17" s="55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26">
        <v>430</v>
      </c>
      <c r="O17" s="15">
        <v>21</v>
      </c>
      <c r="P17" s="38">
        <f t="shared" si="0"/>
        <v>451</v>
      </c>
      <c r="Q17" s="15">
        <v>95</v>
      </c>
      <c r="R17" s="39">
        <f t="shared" si="1"/>
        <v>0.21064301552106429</v>
      </c>
    </row>
    <row r="18" spans="1:18" s="21" customFormat="1" x14ac:dyDescent="0.2">
      <c r="A18" s="1" t="s">
        <v>55</v>
      </c>
      <c r="B18" s="31">
        <v>0</v>
      </c>
      <c r="C18" s="36">
        <v>0</v>
      </c>
      <c r="D18" s="36">
        <v>1</v>
      </c>
      <c r="E18" s="36">
        <v>94</v>
      </c>
      <c r="F18" s="36">
        <v>1</v>
      </c>
      <c r="G18" s="53">
        <v>0</v>
      </c>
      <c r="H18" s="55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26">
        <v>1023</v>
      </c>
      <c r="O18" s="15">
        <v>7</v>
      </c>
      <c r="P18" s="38">
        <f t="shared" si="0"/>
        <v>1030</v>
      </c>
      <c r="Q18" s="15">
        <v>115</v>
      </c>
      <c r="R18" s="39">
        <f t="shared" si="1"/>
        <v>0.11165048543689321</v>
      </c>
    </row>
    <row r="19" spans="1:18" s="21" customFormat="1" x14ac:dyDescent="0.2">
      <c r="A19" s="1" t="s">
        <v>56</v>
      </c>
      <c r="B19" s="31">
        <v>0</v>
      </c>
      <c r="C19" s="36">
        <v>1</v>
      </c>
      <c r="D19" s="36">
        <v>0</v>
      </c>
      <c r="E19" s="36">
        <v>149</v>
      </c>
      <c r="F19" s="36">
        <v>1</v>
      </c>
      <c r="G19" s="53">
        <v>3</v>
      </c>
      <c r="H19" s="55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26">
        <v>1178</v>
      </c>
      <c r="O19" s="15">
        <v>14</v>
      </c>
      <c r="P19" s="38">
        <f t="shared" si="0"/>
        <v>1192</v>
      </c>
      <c r="Q19" s="15">
        <v>195</v>
      </c>
      <c r="R19" s="39">
        <f t="shared" si="1"/>
        <v>0.16359060402684564</v>
      </c>
    </row>
    <row r="20" spans="1:18" s="21" customFormat="1" x14ac:dyDescent="0.2">
      <c r="A20" s="1" t="s">
        <v>57</v>
      </c>
      <c r="B20" s="31">
        <v>1</v>
      </c>
      <c r="C20" s="36">
        <v>0</v>
      </c>
      <c r="D20" s="36">
        <v>1</v>
      </c>
      <c r="E20" s="36">
        <v>91</v>
      </c>
      <c r="F20" s="36">
        <v>0</v>
      </c>
      <c r="G20" s="53">
        <v>0</v>
      </c>
      <c r="H20" s="55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6">
        <v>703</v>
      </c>
      <c r="O20" s="15">
        <v>4</v>
      </c>
      <c r="P20" s="38">
        <f t="shared" si="0"/>
        <v>707</v>
      </c>
      <c r="Q20" s="15">
        <v>101</v>
      </c>
      <c r="R20" s="39">
        <f t="shared" si="1"/>
        <v>0.14285714285714285</v>
      </c>
    </row>
    <row r="21" spans="1:18" s="21" customFormat="1" x14ac:dyDescent="0.2">
      <c r="A21" s="1" t="s">
        <v>58</v>
      </c>
      <c r="B21" s="31">
        <v>2</v>
      </c>
      <c r="C21" s="36">
        <v>0</v>
      </c>
      <c r="D21" s="36">
        <v>4</v>
      </c>
      <c r="E21" s="36">
        <v>113</v>
      </c>
      <c r="F21" s="36">
        <v>2</v>
      </c>
      <c r="G21" s="53">
        <v>2</v>
      </c>
      <c r="H21" s="55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26">
        <v>839</v>
      </c>
      <c r="O21" s="15">
        <v>10</v>
      </c>
      <c r="P21" s="38">
        <f t="shared" si="0"/>
        <v>849</v>
      </c>
      <c r="Q21" s="15">
        <v>141</v>
      </c>
      <c r="R21" s="39">
        <f t="shared" si="1"/>
        <v>0.16607773851590105</v>
      </c>
    </row>
    <row r="22" spans="1:18" s="21" customFormat="1" x14ac:dyDescent="0.2">
      <c r="A22" s="1" t="s">
        <v>59</v>
      </c>
      <c r="B22" s="31">
        <v>0</v>
      </c>
      <c r="C22" s="36">
        <v>0</v>
      </c>
      <c r="D22" s="36">
        <v>0</v>
      </c>
      <c r="E22" s="36">
        <v>117</v>
      </c>
      <c r="F22" s="36">
        <v>0</v>
      </c>
      <c r="G22" s="53">
        <v>0</v>
      </c>
      <c r="H22" s="55">
        <v>1</v>
      </c>
      <c r="I22" s="36">
        <v>1</v>
      </c>
      <c r="J22" s="36">
        <v>0</v>
      </c>
      <c r="K22" s="36">
        <v>0</v>
      </c>
      <c r="L22" s="36">
        <v>0</v>
      </c>
      <c r="M22" s="36">
        <v>0</v>
      </c>
      <c r="N22" s="26">
        <v>808</v>
      </c>
      <c r="O22" s="15">
        <v>12</v>
      </c>
      <c r="P22" s="38">
        <f t="shared" si="0"/>
        <v>820</v>
      </c>
      <c r="Q22" s="15">
        <v>139</v>
      </c>
      <c r="R22" s="39">
        <f t="shared" si="1"/>
        <v>0.16951219512195123</v>
      </c>
    </row>
    <row r="23" spans="1:18" s="21" customFormat="1" x14ac:dyDescent="0.2">
      <c r="A23" s="1" t="s">
        <v>60</v>
      </c>
      <c r="B23" s="31">
        <v>1</v>
      </c>
      <c r="C23" s="36">
        <v>0</v>
      </c>
      <c r="D23" s="36">
        <v>0</v>
      </c>
      <c r="E23" s="36">
        <v>123</v>
      </c>
      <c r="F23" s="36">
        <v>2</v>
      </c>
      <c r="G23" s="53">
        <v>2</v>
      </c>
      <c r="H23" s="55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26">
        <v>965</v>
      </c>
      <c r="O23" s="15">
        <v>12</v>
      </c>
      <c r="P23" s="38">
        <f t="shared" si="0"/>
        <v>977</v>
      </c>
      <c r="Q23" s="15">
        <v>161</v>
      </c>
      <c r="R23" s="39">
        <f t="shared" si="1"/>
        <v>0.1647901740020471</v>
      </c>
    </row>
    <row r="24" spans="1:18" s="21" customFormat="1" x14ac:dyDescent="0.2">
      <c r="A24" s="1" t="s">
        <v>61</v>
      </c>
      <c r="B24" s="31">
        <v>0</v>
      </c>
      <c r="C24" s="36">
        <v>1</v>
      </c>
      <c r="D24" s="36">
        <v>0</v>
      </c>
      <c r="E24" s="36">
        <v>63</v>
      </c>
      <c r="F24" s="36">
        <v>0</v>
      </c>
      <c r="G24" s="53">
        <v>1</v>
      </c>
      <c r="H24" s="55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26">
        <v>570</v>
      </c>
      <c r="O24" s="15">
        <v>4</v>
      </c>
      <c r="P24" s="38">
        <f t="shared" si="0"/>
        <v>574</v>
      </c>
      <c r="Q24" s="15">
        <v>91</v>
      </c>
      <c r="R24" s="39">
        <f t="shared" si="1"/>
        <v>0.15853658536585366</v>
      </c>
    </row>
    <row r="25" spans="1:18" s="21" customFormat="1" x14ac:dyDescent="0.2">
      <c r="A25" s="1" t="s">
        <v>62</v>
      </c>
      <c r="B25" s="31">
        <v>0</v>
      </c>
      <c r="C25" s="36">
        <v>0</v>
      </c>
      <c r="D25" s="36">
        <v>0</v>
      </c>
      <c r="E25" s="36">
        <v>87</v>
      </c>
      <c r="F25" s="36">
        <v>2</v>
      </c>
      <c r="G25" s="53">
        <v>2</v>
      </c>
      <c r="H25" s="55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26">
        <v>510</v>
      </c>
      <c r="O25" s="15">
        <v>2</v>
      </c>
      <c r="P25" s="38">
        <f t="shared" si="0"/>
        <v>512</v>
      </c>
      <c r="Q25" s="15">
        <v>98</v>
      </c>
      <c r="R25" s="39">
        <f t="shared" si="1"/>
        <v>0.19140625</v>
      </c>
    </row>
    <row r="26" spans="1:18" s="21" customFormat="1" x14ac:dyDescent="0.2">
      <c r="A26" s="1" t="s">
        <v>63</v>
      </c>
      <c r="B26" s="31">
        <v>2</v>
      </c>
      <c r="C26" s="36">
        <v>1</v>
      </c>
      <c r="D26" s="36">
        <v>2</v>
      </c>
      <c r="E26" s="36">
        <v>174</v>
      </c>
      <c r="F26" s="36">
        <v>4</v>
      </c>
      <c r="G26" s="53">
        <v>1</v>
      </c>
      <c r="H26" s="55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26">
        <v>0</v>
      </c>
      <c r="O26" s="15">
        <v>0</v>
      </c>
      <c r="P26" s="38">
        <v>0</v>
      </c>
      <c r="Q26" s="15">
        <v>242</v>
      </c>
      <c r="R26" s="39" t="str">
        <f t="shared" si="1"/>
        <v/>
      </c>
    </row>
    <row r="27" spans="1:18" x14ac:dyDescent="0.2">
      <c r="A27" s="4" t="s">
        <v>0</v>
      </c>
      <c r="B27" s="12">
        <f t="shared" ref="B27:Q27" si="2">SUM(B6:B26)</f>
        <v>7</v>
      </c>
      <c r="C27" s="12">
        <f t="shared" si="2"/>
        <v>8</v>
      </c>
      <c r="D27" s="12">
        <f t="shared" si="2"/>
        <v>13</v>
      </c>
      <c r="E27" s="12">
        <f t="shared" si="2"/>
        <v>2171</v>
      </c>
      <c r="F27" s="12">
        <f t="shared" si="2"/>
        <v>37</v>
      </c>
      <c r="G27" s="12">
        <f t="shared" si="2"/>
        <v>19</v>
      </c>
      <c r="H27" s="12">
        <f t="shared" si="2"/>
        <v>5</v>
      </c>
      <c r="I27" s="12">
        <f t="shared" si="2"/>
        <v>2</v>
      </c>
      <c r="J27" s="12">
        <f t="shared" si="2"/>
        <v>2</v>
      </c>
      <c r="K27" s="12">
        <f t="shared" si="2"/>
        <v>3</v>
      </c>
      <c r="L27" s="12">
        <f t="shared" si="2"/>
        <v>1</v>
      </c>
      <c r="M27" s="12">
        <f t="shared" si="2"/>
        <v>1</v>
      </c>
      <c r="N27" s="12">
        <f t="shared" si="2"/>
        <v>13816</v>
      </c>
      <c r="O27" s="12">
        <f t="shared" si="2"/>
        <v>154</v>
      </c>
      <c r="P27" s="12">
        <f t="shared" si="2"/>
        <v>13970</v>
      </c>
      <c r="Q27" s="12">
        <f t="shared" si="2"/>
        <v>2731</v>
      </c>
      <c r="R27" s="29">
        <f t="shared" si="1"/>
        <v>0.19549033643521832</v>
      </c>
    </row>
    <row r="28" spans="1:18" x14ac:dyDescent="0.2">
      <c r="A28" s="22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5"/>
      <c r="R28" s="21"/>
    </row>
    <row r="29" spans="1:18" x14ac:dyDescent="0.2">
      <c r="M29" s="57" t="s">
        <v>43</v>
      </c>
      <c r="N29" s="57"/>
      <c r="O29" s="58"/>
      <c r="P29" s="21"/>
      <c r="Q29" s="56">
        <v>242</v>
      </c>
      <c r="R29" s="21"/>
    </row>
    <row r="30" spans="1:18" x14ac:dyDescent="0.2">
      <c r="N30" s="21"/>
      <c r="O30" s="21"/>
      <c r="P30" s="21"/>
      <c r="Q30" s="21"/>
      <c r="R30" s="21"/>
    </row>
  </sheetData>
  <mergeCells count="5">
    <mergeCell ref="N3:R3"/>
    <mergeCell ref="B1:M1"/>
    <mergeCell ref="N1:R1"/>
    <mergeCell ref="B2:M2"/>
    <mergeCell ref="N2:R2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&amp;C&amp;"Helv,Bold"JEFFERSON COUNTY RESULTS
PRESIDENTIAL PRIMARY ELECTION    MARCH 10, 2020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50F27D-C959-42D8-B8B3-58B9B21F1301}"/>
</file>

<file path=customXml/itemProps2.xml><?xml version="1.0" encoding="utf-8"?>
<ds:datastoreItem xmlns:ds="http://schemas.openxmlformats.org/officeDocument/2006/customXml" ds:itemID="{89B0D86D-1C2E-49BB-BC88-48DE6850E948}"/>
</file>

<file path=customXml/itemProps3.xml><?xml version="1.0" encoding="utf-8"?>
<ds:datastoreItem xmlns:ds="http://schemas.openxmlformats.org/officeDocument/2006/customXml" ds:itemID="{7EB4AA26-2D96-4F88-A3C7-4FB82FBF67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 Pres</vt:lpstr>
      <vt:lpstr>US Pres &amp; Voting Stats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2020-02-21T23:25:24Z</cp:lastPrinted>
  <dcterms:created xsi:type="dcterms:W3CDTF">1998-04-10T16:02:13Z</dcterms:created>
  <dcterms:modified xsi:type="dcterms:W3CDTF">2020-03-17T14:58:31Z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1280000</vt:r8>
  </property>
  <property fmtid="{D5CDD505-2E9C-101B-9397-08002B2CF9AE}" pid="4" name="MediaServiceImageTags">
    <vt:lpwstr/>
  </property>
</Properties>
</file>