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14081D1C-973D-4DC8-8D75-2FE56A25DC44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</sheets>
  <definedNames>
    <definedName name="_xlnm.Print_Titles" localSheetId="0">'US Pres'!$A:$A,'US Pres'!$1:$5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9" i="1" l="1"/>
  <c r="Q25" i="1" l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R24" i="1"/>
  <c r="P24" i="1"/>
  <c r="P23" i="1"/>
  <c r="R23" i="1" s="1"/>
  <c r="P22" i="1"/>
  <c r="R22" i="1" s="1"/>
  <c r="R21" i="1"/>
  <c r="P21" i="1"/>
  <c r="P20" i="1"/>
  <c r="R20" i="1" s="1"/>
  <c r="R19" i="1"/>
  <c r="P25" i="1" l="1"/>
  <c r="R25" i="1" s="1"/>
  <c r="N12" i="1" l="1"/>
  <c r="O12" i="1"/>
  <c r="P12" i="1"/>
  <c r="Q12" i="1"/>
  <c r="R12" i="1"/>
  <c r="J12" i="1" l="1"/>
  <c r="B12" i="1" l="1"/>
  <c r="C12" i="1"/>
  <c r="D12" i="1"/>
  <c r="E12" i="1"/>
  <c r="F12" i="1"/>
  <c r="G12" i="1"/>
  <c r="H12" i="1"/>
  <c r="I12" i="1"/>
  <c r="K12" i="1"/>
  <c r="L12" i="1"/>
  <c r="M12" i="1"/>
</calcChain>
</file>

<file path=xl/sharedStrings.xml><?xml version="1.0" encoding="utf-8"?>
<sst xmlns="http://schemas.openxmlformats.org/spreadsheetml/2006/main" count="86" uniqueCount="50">
  <si>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</si>
  <si>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</si>
  <si>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</si>
  <si>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</si>
  <si>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</si>
  <si>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</si>
  <si>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</si>
  <si>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</si>
  <si>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</si>
  <si>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</si>
  <si>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</si>
  <si>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</si>
  <si>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</si>
  <si>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</si>
  <si>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</si>
  <si>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</si>
  <si>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</si>
  <si>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</si>
  <si>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</si>
  <si>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</si>
  <si>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</si>
  <si>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</si>
  <si>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</si>
  <si>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</si>
  <si>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</si>
  <si>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</si>
  <si>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</si>
  <si>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</si>
  <si>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</si>
  <si>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</si>
  <si>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</si>
  <si>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</si>
  <si>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</si>
  <si>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</si>
  <si>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</si>
  <si>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</si>
  <si>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</si>
  <si>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</si>
  <si>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</si>
  <si>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2 Gooding City</t>
  </si>
  <si>
    <t>3 Gooding Rural</t>
  </si>
  <si>
    <t>4 Wendell City</t>
  </si>
  <si>
    <t>5 Wendell Rural</t>
  </si>
  <si>
    <t>6 Bliss</t>
  </si>
  <si>
    <t>7 Hagerman</t>
  </si>
  <si>
    <t>Total # of Absentee Ballots Cast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</si>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</sst>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protection locked="0"/>
    </xf>
    <xf numFmtId="3" fontId="3" fillId="0" borderId="27" xfId="0" applyNumberFormat="1" applyFont="1" applyBorder="1" applyAlignment="1" applyProtection="1">
      <protection locked="0"/>
    </xf>
    <xf numFmtId="0" fontId="3" fillId="0" borderId="12" xfId="0" applyFont="1" applyFill="1" applyBorder="1" applyAlignment="1" applyProtection="1"/>
    <xf numFmtId="0" fontId="3" fillId="0" borderId="25" xfId="0" applyFont="1" applyFill="1" applyBorder="1" applyAlignment="1" applyProtection="1"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zoomScaleNormal="100" zoomScaleSheetLayoutView="100" workbookViewId="0">
      <selection activeCell="R27" sqref="R27"/>
    </sheetView>
  </sheetViews>
  <sheetFormatPr defaultColWidth="9.140625" defaultRowHeight="12.75" x14ac:dyDescent="0.2"/>
  <cols>
    <col min="1" max="1" width="12.140625" style="11" bestFit="1" customWidth="1"/>
    <col min="2" max="6" width="6.42578125" style="11" customWidth="1"/>
    <col min="7" max="14" width="6.42578125" style="22" customWidth="1"/>
    <col min="15" max="18" width="6.42578125" style="5" customWidth="1"/>
    <col min="19" max="16384" width="9.140625" style="5"/>
  </cols>
  <sheetData>
    <row r="1" spans="1:18" s="54" customFormat="1" x14ac:dyDescent="0.2">
      <c r="A1" s="53"/>
      <c r="B1" s="64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6"/>
    </row>
    <row r="2" spans="1:18" s="16" customFormat="1" x14ac:dyDescent="0.2">
      <c r="A2" s="17"/>
      <c r="B2" s="55" t="s">
        <v>11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63"/>
    </row>
    <row r="3" spans="1:18" x14ac:dyDescent="0.2">
      <c r="A3" s="42"/>
      <c r="B3" s="43" t="s">
        <v>14</v>
      </c>
      <c r="C3" s="43" t="s">
        <v>14</v>
      </c>
      <c r="D3" s="43" t="s">
        <v>14</v>
      </c>
      <c r="E3" s="43" t="s">
        <v>14</v>
      </c>
      <c r="F3" s="43" t="s">
        <v>14</v>
      </c>
      <c r="G3" s="43" t="s">
        <v>14</v>
      </c>
      <c r="H3" s="43" t="s">
        <v>14</v>
      </c>
      <c r="I3" s="43" t="s">
        <v>14</v>
      </c>
      <c r="J3" s="43" t="s">
        <v>14</v>
      </c>
      <c r="K3" s="43" t="s">
        <v>14</v>
      </c>
      <c r="L3" s="43" t="s">
        <v>14</v>
      </c>
      <c r="M3" s="43" t="s">
        <v>14</v>
      </c>
      <c r="N3" s="43" t="s">
        <v>14</v>
      </c>
      <c r="O3" s="43" t="s">
        <v>14</v>
      </c>
      <c r="P3" s="43" t="s">
        <v>14</v>
      </c>
      <c r="Q3" s="43" t="s">
        <v>14</v>
      </c>
      <c r="R3" s="43" t="s">
        <v>14</v>
      </c>
    </row>
    <row r="4" spans="1:18" s="6" customFormat="1" ht="84.75" thickBot="1" x14ac:dyDescent="0.25">
      <c r="A4" s="44" t="s">
        <v>4</v>
      </c>
      <c r="B4" s="45" t="s">
        <v>15</v>
      </c>
      <c r="C4" s="45" t="s">
        <v>46</v>
      </c>
      <c r="D4" s="45" t="s">
        <v>16</v>
      </c>
      <c r="E4" s="45" t="s">
        <v>17</v>
      </c>
      <c r="F4" s="45" t="s">
        <v>18</v>
      </c>
      <c r="G4" s="45" t="s">
        <v>19</v>
      </c>
      <c r="H4" s="45" t="s">
        <v>47</v>
      </c>
      <c r="I4" s="45" t="s">
        <v>20</v>
      </c>
      <c r="J4" s="45" t="s">
        <v>48</v>
      </c>
      <c r="K4" s="45" t="s">
        <v>21</v>
      </c>
      <c r="L4" s="45" t="s">
        <v>22</v>
      </c>
      <c r="M4" s="45" t="s">
        <v>23</v>
      </c>
      <c r="N4" s="45" t="s">
        <v>24</v>
      </c>
      <c r="O4" s="45" t="s">
        <v>25</v>
      </c>
      <c r="P4" s="45" t="s">
        <v>26</v>
      </c>
      <c r="Q4" s="45" t="s">
        <v>27</v>
      </c>
      <c r="R4" s="45" t="s">
        <v>28</v>
      </c>
    </row>
    <row r="5" spans="1:18" s="10" customFormat="1" ht="13.5" thickBot="1" x14ac:dyDescent="0.25">
      <c r="A5" s="7"/>
      <c r="B5" s="24"/>
      <c r="C5" s="24"/>
      <c r="D5" s="24"/>
      <c r="E5" s="24"/>
      <c r="F5" s="2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39</v>
      </c>
      <c r="B6" s="41">
        <v>1</v>
      </c>
      <c r="C6" s="30">
        <v>57</v>
      </c>
      <c r="D6" s="32">
        <v>8</v>
      </c>
      <c r="E6" s="38">
        <v>0</v>
      </c>
      <c r="F6" s="32">
        <v>0</v>
      </c>
      <c r="G6" s="20">
        <v>1</v>
      </c>
      <c r="H6" s="20">
        <v>0</v>
      </c>
      <c r="I6" s="20">
        <v>0</v>
      </c>
      <c r="J6" s="20">
        <v>0</v>
      </c>
      <c r="K6" s="20">
        <v>5</v>
      </c>
      <c r="L6" s="20">
        <v>1</v>
      </c>
      <c r="M6" s="20">
        <v>0</v>
      </c>
      <c r="N6" s="20">
        <v>44</v>
      </c>
      <c r="O6" s="20">
        <v>0</v>
      </c>
      <c r="P6" s="20">
        <v>5</v>
      </c>
      <c r="Q6" s="20">
        <v>0</v>
      </c>
      <c r="R6" s="14">
        <v>1</v>
      </c>
    </row>
    <row r="7" spans="1:18" s="10" customFormat="1" x14ac:dyDescent="0.2">
      <c r="A7" s="1" t="s">
        <v>40</v>
      </c>
      <c r="B7" s="29">
        <v>0</v>
      </c>
      <c r="C7" s="31">
        <v>27</v>
      </c>
      <c r="D7" s="40">
        <v>4</v>
      </c>
      <c r="E7" s="39">
        <v>0</v>
      </c>
      <c r="F7" s="33">
        <v>0</v>
      </c>
      <c r="G7" s="34">
        <v>2</v>
      </c>
      <c r="H7" s="34">
        <v>0</v>
      </c>
      <c r="I7" s="34">
        <v>0</v>
      </c>
      <c r="J7" s="34">
        <v>0</v>
      </c>
      <c r="K7" s="34">
        <v>1</v>
      </c>
      <c r="L7" s="34">
        <v>1</v>
      </c>
      <c r="M7" s="34">
        <v>0</v>
      </c>
      <c r="N7" s="34">
        <v>9</v>
      </c>
      <c r="O7" s="34">
        <v>0</v>
      </c>
      <c r="P7" s="34">
        <v>0</v>
      </c>
      <c r="Q7" s="34">
        <v>0</v>
      </c>
      <c r="R7" s="15">
        <v>0</v>
      </c>
    </row>
    <row r="8" spans="1:18" s="10" customFormat="1" x14ac:dyDescent="0.2">
      <c r="A8" s="1" t="s">
        <v>41</v>
      </c>
      <c r="B8" s="29">
        <v>0</v>
      </c>
      <c r="C8" s="31">
        <v>27</v>
      </c>
      <c r="D8" s="40">
        <v>2</v>
      </c>
      <c r="E8" s="39">
        <v>0</v>
      </c>
      <c r="F8" s="33">
        <v>0</v>
      </c>
      <c r="G8" s="34">
        <v>2</v>
      </c>
      <c r="H8" s="34">
        <v>1</v>
      </c>
      <c r="I8" s="34">
        <v>0</v>
      </c>
      <c r="J8" s="34">
        <v>0</v>
      </c>
      <c r="K8" s="34">
        <v>2</v>
      </c>
      <c r="L8" s="34">
        <v>0</v>
      </c>
      <c r="M8" s="34">
        <v>0</v>
      </c>
      <c r="N8" s="34">
        <v>26</v>
      </c>
      <c r="O8" s="34">
        <v>0</v>
      </c>
      <c r="P8" s="34">
        <v>1</v>
      </c>
      <c r="Q8" s="34">
        <v>0</v>
      </c>
      <c r="R8" s="15">
        <v>1</v>
      </c>
    </row>
    <row r="9" spans="1:18" s="21" customFormat="1" x14ac:dyDescent="0.2">
      <c r="A9" s="1" t="s">
        <v>42</v>
      </c>
      <c r="B9" s="29">
        <v>0</v>
      </c>
      <c r="C9" s="31">
        <v>17</v>
      </c>
      <c r="D9" s="40">
        <v>3</v>
      </c>
      <c r="E9" s="39">
        <v>0</v>
      </c>
      <c r="F9" s="33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15</v>
      </c>
      <c r="O9" s="34">
        <v>0</v>
      </c>
      <c r="P9" s="34">
        <v>1</v>
      </c>
      <c r="Q9" s="34">
        <v>0</v>
      </c>
      <c r="R9" s="15">
        <v>0</v>
      </c>
    </row>
    <row r="10" spans="1:18" s="21" customFormat="1" x14ac:dyDescent="0.2">
      <c r="A10" s="1" t="s">
        <v>43</v>
      </c>
      <c r="B10" s="29">
        <v>0</v>
      </c>
      <c r="C10" s="31">
        <v>20</v>
      </c>
      <c r="D10" s="40">
        <v>1</v>
      </c>
      <c r="E10" s="39">
        <v>0</v>
      </c>
      <c r="F10" s="33">
        <v>0</v>
      </c>
      <c r="G10" s="34">
        <v>0</v>
      </c>
      <c r="H10" s="34">
        <v>1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9</v>
      </c>
      <c r="O10" s="34">
        <v>0</v>
      </c>
      <c r="P10" s="34">
        <v>2</v>
      </c>
      <c r="Q10" s="34">
        <v>0</v>
      </c>
      <c r="R10" s="15">
        <v>0</v>
      </c>
    </row>
    <row r="11" spans="1:18" s="21" customFormat="1" x14ac:dyDescent="0.2">
      <c r="A11" s="1" t="s">
        <v>44</v>
      </c>
      <c r="B11" s="29">
        <v>0</v>
      </c>
      <c r="C11" s="31">
        <v>42</v>
      </c>
      <c r="D11" s="40">
        <v>2</v>
      </c>
      <c r="E11" s="39">
        <v>0</v>
      </c>
      <c r="F11" s="33">
        <v>0</v>
      </c>
      <c r="G11" s="34">
        <v>0</v>
      </c>
      <c r="H11" s="34">
        <v>0</v>
      </c>
      <c r="I11" s="34">
        <v>0</v>
      </c>
      <c r="J11" s="34">
        <v>0</v>
      </c>
      <c r="K11" s="34">
        <v>1</v>
      </c>
      <c r="L11" s="34">
        <v>0</v>
      </c>
      <c r="M11" s="34">
        <v>0</v>
      </c>
      <c r="N11" s="34">
        <v>26</v>
      </c>
      <c r="O11" s="34">
        <v>1</v>
      </c>
      <c r="P11" s="34">
        <v>5</v>
      </c>
      <c r="Q11" s="34">
        <v>1</v>
      </c>
      <c r="R11" s="15">
        <v>0</v>
      </c>
    </row>
    <row r="12" spans="1:18" x14ac:dyDescent="0.2">
      <c r="A12" s="4" t="s">
        <v>0</v>
      </c>
      <c r="B12" s="12">
        <f t="shared" ref="B12:R12" si="0">SUM(B6:B11)</f>
        <v>1</v>
      </c>
      <c r="C12" s="12">
        <f t="shared" si="0"/>
        <v>190</v>
      </c>
      <c r="D12" s="12">
        <f t="shared" si="0"/>
        <v>20</v>
      </c>
      <c r="E12" s="12">
        <f t="shared" si="0"/>
        <v>0</v>
      </c>
      <c r="F12" s="12">
        <f t="shared" si="0"/>
        <v>0</v>
      </c>
      <c r="G12" s="12">
        <f t="shared" si="0"/>
        <v>5</v>
      </c>
      <c r="H12" s="26">
        <f t="shared" si="0"/>
        <v>2</v>
      </c>
      <c r="I12" s="26">
        <f t="shared" si="0"/>
        <v>0</v>
      </c>
      <c r="J12" s="26">
        <f t="shared" si="0"/>
        <v>0</v>
      </c>
      <c r="K12" s="12">
        <f t="shared" si="0"/>
        <v>9</v>
      </c>
      <c r="L12" s="12">
        <f t="shared" si="0"/>
        <v>2</v>
      </c>
      <c r="M12" s="12">
        <f t="shared" si="0"/>
        <v>0</v>
      </c>
      <c r="N12" s="12">
        <f t="shared" si="0"/>
        <v>129</v>
      </c>
      <c r="O12" s="12">
        <f t="shared" si="0"/>
        <v>1</v>
      </c>
      <c r="P12" s="12">
        <f t="shared" si="0"/>
        <v>14</v>
      </c>
      <c r="Q12" s="12">
        <f t="shared" si="0"/>
        <v>1</v>
      </c>
      <c r="R12" s="12">
        <f t="shared" si="0"/>
        <v>2</v>
      </c>
    </row>
    <row r="14" spans="1:18" x14ac:dyDescent="0.2">
      <c r="A14" s="53"/>
      <c r="B14" s="64" t="s">
        <v>10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4" t="s">
        <v>2</v>
      </c>
      <c r="O14" s="65"/>
      <c r="P14" s="65"/>
      <c r="Q14" s="65"/>
      <c r="R14" s="66"/>
    </row>
    <row r="15" spans="1:18" x14ac:dyDescent="0.2">
      <c r="A15" s="17"/>
      <c r="B15" s="55" t="s">
        <v>11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7" t="s">
        <v>3</v>
      </c>
      <c r="O15" s="58"/>
      <c r="P15" s="58"/>
      <c r="Q15" s="58"/>
      <c r="R15" s="59"/>
    </row>
    <row r="16" spans="1:18" x14ac:dyDescent="0.2">
      <c r="A16" s="18"/>
      <c r="B16" s="43" t="s">
        <v>1</v>
      </c>
      <c r="C16" s="43" t="s">
        <v>1</v>
      </c>
      <c r="D16" s="43" t="s">
        <v>1</v>
      </c>
      <c r="E16" s="43" t="s">
        <v>1</v>
      </c>
      <c r="F16" s="43" t="s">
        <v>1</v>
      </c>
      <c r="G16" s="43" t="s">
        <v>1</v>
      </c>
      <c r="H16" s="43" t="s">
        <v>12</v>
      </c>
      <c r="I16" s="43" t="s">
        <v>12</v>
      </c>
      <c r="J16" s="43" t="s">
        <v>12</v>
      </c>
      <c r="K16" s="43" t="s">
        <v>12</v>
      </c>
      <c r="L16" s="43" t="s">
        <v>12</v>
      </c>
      <c r="M16" s="43" t="s">
        <v>12</v>
      </c>
      <c r="N16" s="60"/>
      <c r="O16" s="61"/>
      <c r="P16" s="61"/>
      <c r="Q16" s="61"/>
      <c r="R16" s="62"/>
    </row>
    <row r="17" spans="1:18" ht="114" thickBot="1" x14ac:dyDescent="0.25">
      <c r="A17" s="19" t="s">
        <v>4</v>
      </c>
      <c r="B17" s="45" t="s">
        <v>29</v>
      </c>
      <c r="C17" s="45" t="s">
        <v>30</v>
      </c>
      <c r="D17" s="45" t="s">
        <v>31</v>
      </c>
      <c r="E17" s="45" t="s">
        <v>32</v>
      </c>
      <c r="F17" s="45" t="s">
        <v>33</v>
      </c>
      <c r="G17" s="45" t="s">
        <v>34</v>
      </c>
      <c r="H17" s="45" t="s">
        <v>35</v>
      </c>
      <c r="I17" s="45" t="s">
        <v>36</v>
      </c>
      <c r="J17" s="45" t="s">
        <v>49</v>
      </c>
      <c r="K17" s="45" t="s">
        <v>37</v>
      </c>
      <c r="L17" s="45" t="s">
        <v>13</v>
      </c>
      <c r="M17" s="45" t="s">
        <v>38</v>
      </c>
      <c r="N17" s="3" t="s">
        <v>5</v>
      </c>
      <c r="O17" s="3" t="s">
        <v>6</v>
      </c>
      <c r="P17" s="3" t="s">
        <v>8</v>
      </c>
      <c r="Q17" s="3" t="s">
        <v>9</v>
      </c>
      <c r="R17" s="2" t="s">
        <v>7</v>
      </c>
    </row>
    <row r="18" spans="1:18" ht="13.5" thickBot="1" x14ac:dyDescent="0.25">
      <c r="A18" s="7"/>
      <c r="B18" s="24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9"/>
    </row>
    <row r="19" spans="1:18" x14ac:dyDescent="0.2">
      <c r="A19" s="1" t="s">
        <v>39</v>
      </c>
      <c r="B19" s="28">
        <v>0</v>
      </c>
      <c r="C19" s="20">
        <v>4</v>
      </c>
      <c r="D19" s="20">
        <v>0</v>
      </c>
      <c r="E19" s="20">
        <v>202</v>
      </c>
      <c r="F19" s="20">
        <v>0</v>
      </c>
      <c r="G19" s="46">
        <v>2</v>
      </c>
      <c r="H19" s="48">
        <v>1</v>
      </c>
      <c r="I19" s="20">
        <v>1</v>
      </c>
      <c r="J19" s="20">
        <v>0</v>
      </c>
      <c r="K19" s="20">
        <v>0</v>
      </c>
      <c r="L19" s="20">
        <v>2</v>
      </c>
      <c r="M19" s="20">
        <v>0</v>
      </c>
      <c r="N19" s="13">
        <v>1344</v>
      </c>
      <c r="O19" s="14">
        <v>25</v>
      </c>
      <c r="P19" s="23">
        <f t="shared" ref="P19:P24" si="1">IF(N19&lt;&gt;0,N19+O19,"")</f>
        <v>1369</v>
      </c>
      <c r="Q19" s="14">
        <v>335</v>
      </c>
      <c r="R19" s="35">
        <f>IF(N19&lt;&gt;0,Q19/P19,"")</f>
        <v>0.24470416362308253</v>
      </c>
    </row>
    <row r="20" spans="1:18" x14ac:dyDescent="0.2">
      <c r="A20" s="1" t="s">
        <v>40</v>
      </c>
      <c r="B20" s="29">
        <v>2</v>
      </c>
      <c r="C20" s="34">
        <v>1</v>
      </c>
      <c r="D20" s="34">
        <v>0</v>
      </c>
      <c r="E20" s="34">
        <v>264</v>
      </c>
      <c r="F20" s="34">
        <v>8</v>
      </c>
      <c r="G20" s="47">
        <v>6</v>
      </c>
      <c r="H20" s="49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25">
        <v>1439</v>
      </c>
      <c r="O20" s="15">
        <v>14</v>
      </c>
      <c r="P20" s="36">
        <f t="shared" si="1"/>
        <v>1453</v>
      </c>
      <c r="Q20" s="15">
        <v>325</v>
      </c>
      <c r="R20" s="37">
        <f t="shared" ref="R20:R25" si="2">IF(N20&lt;&gt;0,Q20/P20,"")</f>
        <v>0.22367515485203029</v>
      </c>
    </row>
    <row r="21" spans="1:18" x14ac:dyDescent="0.2">
      <c r="A21" s="1" t="s">
        <v>41</v>
      </c>
      <c r="B21" s="29">
        <v>1</v>
      </c>
      <c r="C21" s="34">
        <v>2</v>
      </c>
      <c r="D21" s="34">
        <v>2</v>
      </c>
      <c r="E21" s="34">
        <v>110</v>
      </c>
      <c r="F21" s="34">
        <v>2</v>
      </c>
      <c r="G21" s="47">
        <v>1</v>
      </c>
      <c r="H21" s="49">
        <v>0</v>
      </c>
      <c r="I21" s="34">
        <v>0</v>
      </c>
      <c r="J21" s="34">
        <v>0</v>
      </c>
      <c r="K21" s="34">
        <v>0</v>
      </c>
      <c r="L21" s="34">
        <v>1</v>
      </c>
      <c r="M21" s="34">
        <v>1</v>
      </c>
      <c r="N21" s="25">
        <v>931</v>
      </c>
      <c r="O21" s="15">
        <v>5</v>
      </c>
      <c r="P21" s="36">
        <f t="shared" si="1"/>
        <v>936</v>
      </c>
      <c r="Q21" s="15">
        <v>182</v>
      </c>
      <c r="R21" s="37">
        <f t="shared" si="2"/>
        <v>0.19444444444444445</v>
      </c>
    </row>
    <row r="22" spans="1:18" x14ac:dyDescent="0.2">
      <c r="A22" s="1" t="s">
        <v>42</v>
      </c>
      <c r="B22" s="29">
        <v>1</v>
      </c>
      <c r="C22" s="34">
        <v>0</v>
      </c>
      <c r="D22" s="34">
        <v>0</v>
      </c>
      <c r="E22" s="34">
        <v>130</v>
      </c>
      <c r="F22" s="34">
        <v>2</v>
      </c>
      <c r="G22" s="47">
        <v>2</v>
      </c>
      <c r="H22" s="49">
        <v>0</v>
      </c>
      <c r="I22" s="34">
        <v>0</v>
      </c>
      <c r="J22" s="34">
        <v>0</v>
      </c>
      <c r="K22" s="34">
        <v>0</v>
      </c>
      <c r="L22" s="34">
        <v>0</v>
      </c>
      <c r="M22" s="34">
        <v>1</v>
      </c>
      <c r="N22" s="25">
        <v>851</v>
      </c>
      <c r="O22" s="15">
        <v>9</v>
      </c>
      <c r="P22" s="36">
        <f t="shared" si="1"/>
        <v>860</v>
      </c>
      <c r="Q22" s="15">
        <v>172</v>
      </c>
      <c r="R22" s="37">
        <f t="shared" si="2"/>
        <v>0.2</v>
      </c>
    </row>
    <row r="23" spans="1:18" x14ac:dyDescent="0.2">
      <c r="A23" s="1" t="s">
        <v>43</v>
      </c>
      <c r="B23" s="29">
        <v>0</v>
      </c>
      <c r="C23" s="34">
        <v>0</v>
      </c>
      <c r="D23" s="34">
        <v>0</v>
      </c>
      <c r="E23" s="34">
        <v>77</v>
      </c>
      <c r="F23" s="34">
        <v>2</v>
      </c>
      <c r="G23" s="47">
        <v>0</v>
      </c>
      <c r="H23" s="49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25">
        <v>355</v>
      </c>
      <c r="O23" s="15">
        <v>3</v>
      </c>
      <c r="P23" s="36">
        <f t="shared" si="1"/>
        <v>358</v>
      </c>
      <c r="Q23" s="15">
        <v>112</v>
      </c>
      <c r="R23" s="37">
        <f t="shared" si="2"/>
        <v>0.31284916201117319</v>
      </c>
    </row>
    <row r="24" spans="1:18" x14ac:dyDescent="0.2">
      <c r="A24" s="1" t="s">
        <v>44</v>
      </c>
      <c r="B24" s="29">
        <v>2</v>
      </c>
      <c r="C24" s="34">
        <v>1</v>
      </c>
      <c r="D24" s="34">
        <v>6</v>
      </c>
      <c r="E24" s="34">
        <v>265</v>
      </c>
      <c r="F24" s="34">
        <v>5</v>
      </c>
      <c r="G24" s="47">
        <v>3</v>
      </c>
      <c r="H24" s="49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25">
        <v>1314</v>
      </c>
      <c r="O24" s="15">
        <v>14</v>
      </c>
      <c r="P24" s="36">
        <f t="shared" si="1"/>
        <v>1328</v>
      </c>
      <c r="Q24" s="15">
        <v>360</v>
      </c>
      <c r="R24" s="37">
        <f t="shared" si="2"/>
        <v>0.27108433734939757</v>
      </c>
    </row>
    <row r="25" spans="1:18" x14ac:dyDescent="0.2">
      <c r="A25" s="4" t="s">
        <v>0</v>
      </c>
      <c r="B25" s="12">
        <f t="shared" ref="B25:Q25" si="3">SUM(B19:B24)</f>
        <v>6</v>
      </c>
      <c r="C25" s="12">
        <f t="shared" si="3"/>
        <v>8</v>
      </c>
      <c r="D25" s="12">
        <f t="shared" si="3"/>
        <v>8</v>
      </c>
      <c r="E25" s="12">
        <f t="shared" si="3"/>
        <v>1048</v>
      </c>
      <c r="F25" s="12">
        <f t="shared" si="3"/>
        <v>19</v>
      </c>
      <c r="G25" s="12">
        <f t="shared" si="3"/>
        <v>14</v>
      </c>
      <c r="H25" s="12">
        <f t="shared" si="3"/>
        <v>1</v>
      </c>
      <c r="I25" s="12">
        <f t="shared" si="3"/>
        <v>1</v>
      </c>
      <c r="J25" s="12">
        <f t="shared" si="3"/>
        <v>0</v>
      </c>
      <c r="K25" s="12">
        <f t="shared" si="3"/>
        <v>0</v>
      </c>
      <c r="L25" s="12">
        <f t="shared" si="3"/>
        <v>3</v>
      </c>
      <c r="M25" s="12">
        <f t="shared" si="3"/>
        <v>2</v>
      </c>
      <c r="N25" s="12">
        <f t="shared" si="3"/>
        <v>6234</v>
      </c>
      <c r="O25" s="12">
        <f t="shared" si="3"/>
        <v>70</v>
      </c>
      <c r="P25" s="12">
        <f t="shared" si="3"/>
        <v>6304</v>
      </c>
      <c r="Q25" s="12">
        <f t="shared" si="3"/>
        <v>1486</v>
      </c>
      <c r="R25" s="27">
        <f t="shared" si="2"/>
        <v>0.23572335025380711</v>
      </c>
    </row>
    <row r="27" spans="1:18" x14ac:dyDescent="0.2">
      <c r="M27" s="51" t="s">
        <v>45</v>
      </c>
      <c r="N27" s="51"/>
      <c r="O27" s="52"/>
      <c r="Q27" s="50">
        <v>43</v>
      </c>
    </row>
  </sheetData>
  <mergeCells count="7">
    <mergeCell ref="B15:M15"/>
    <mergeCell ref="N15:R15"/>
    <mergeCell ref="N16:R16"/>
    <mergeCell ref="B2:R2"/>
    <mergeCell ref="B1:R1"/>
    <mergeCell ref="B14:M14"/>
    <mergeCell ref="N14:R14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&amp;C&amp;"Helv,Bold"GOODING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7A2F89-1E6E-47C5-9937-5E63F32D531D}"/>
</file>

<file path=customXml/itemProps2.xml><?xml version="1.0" encoding="utf-8"?>
<ds:datastoreItem xmlns:ds="http://schemas.openxmlformats.org/officeDocument/2006/customXml" ds:itemID="{5146BF80-B01B-48A2-9081-B037B1902EAA}"/>
</file>

<file path=customXml/itemProps3.xml><?xml version="1.0" encoding="utf-8"?>
<ds:datastoreItem xmlns:ds="http://schemas.openxmlformats.org/officeDocument/2006/customXml" ds:itemID="{B42D4C2E-77CA-40CB-9853-5A08D15C5F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 Pres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2020-02-24T15:43:26Z</cp:lastPrinted>
  <dcterms:created xsi:type="dcterms:W3CDTF">1998-04-10T16:02:13Z</dcterms:created>
  <dcterms:modified xsi:type="dcterms:W3CDTF">2020-03-11T20:37:13Z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1279600</vt:r8>
  </property>
  <property fmtid="{D5CDD505-2E9C-101B-9397-08002B2CF9AE}" pid="4" name="MediaServiceImageTags">
    <vt:lpwstr/>
  </property>
</Properties>
</file>