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STRACT\Pri_2020\Pres. Pri\County Abstracts_Complete\"/>
    </mc:Choice>
  </mc:AlternateContent>
  <xr:revisionPtr revIDLastSave="0" documentId="8_{57418C66-C711-43D7-A935-8F9BFC92C96E}" xr6:coauthVersionLast="44" xr6:coauthVersionMax="44" xr10:uidLastSave="{00000000-0000-0000-0000-000000000000}"/>
  <bookViews>
    <workbookView xWindow="31380" yWindow="-2235" windowWidth="21600" windowHeight="11385" activeTab="1" xr2:uid="{00000000-000D-0000-FFFF-FFFF00000000}"/>
  </bookViews>
  <sheets>
    <sheet name="US Pres" sheetId="1" r:id="rId1"/>
    <sheet name="US Pres &amp; Voting Stats" sheetId="2" r:id="rId2"/>
  </sheets>
  <definedNames>
    <definedName name="_xlnm.Print_Titles" localSheetId="0">'US Pres'!$1:$6</definedName>
    <definedName name="_xlnm.Print_Titles" localSheetId="1">'US Pres &amp; 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3" i="2" l="1"/>
  <c r="R143" i="2"/>
  <c r="P125" i="2"/>
  <c r="R125" i="2" s="1"/>
  <c r="P126" i="2"/>
  <c r="R126" i="2" s="1"/>
  <c r="P26" i="2"/>
  <c r="R26" i="2" s="1"/>
  <c r="P27" i="2"/>
  <c r="R27" i="2" s="1"/>
  <c r="P43" i="2"/>
  <c r="R43" i="2" s="1"/>
  <c r="L158" i="1" l="1"/>
  <c r="M158" i="1"/>
  <c r="N158" i="1"/>
  <c r="O158" i="1"/>
  <c r="P158" i="1"/>
  <c r="Q158" i="1"/>
  <c r="R158" i="1"/>
  <c r="K158" i="1"/>
  <c r="J158" i="1"/>
  <c r="I158" i="1"/>
  <c r="H158" i="1"/>
  <c r="G158" i="1"/>
  <c r="F158" i="1"/>
  <c r="E158" i="1"/>
  <c r="D158" i="1"/>
  <c r="C158" i="1"/>
  <c r="B158" i="1"/>
  <c r="D158" i="2"/>
  <c r="E158" i="2"/>
  <c r="F158" i="2"/>
  <c r="G158" i="2"/>
  <c r="H158" i="2"/>
  <c r="I158" i="2"/>
  <c r="J158" i="2"/>
  <c r="K158" i="2"/>
  <c r="L158" i="2"/>
  <c r="Q158" i="2"/>
  <c r="O158" i="2"/>
  <c r="N158" i="2"/>
  <c r="M158" i="2"/>
  <c r="C158" i="2"/>
  <c r="B158" i="2"/>
  <c r="P157" i="2"/>
  <c r="R157" i="2" s="1"/>
  <c r="P156" i="2"/>
  <c r="R156" i="2" s="1"/>
  <c r="P155" i="2"/>
  <c r="R155" i="2" s="1"/>
  <c r="P154" i="2"/>
  <c r="R154" i="2" s="1"/>
  <c r="P153" i="2"/>
  <c r="R153" i="2" s="1"/>
  <c r="P152" i="2"/>
  <c r="R152" i="2" s="1"/>
  <c r="P151" i="2"/>
  <c r="R151" i="2" s="1"/>
  <c r="P150" i="2"/>
  <c r="R150" i="2" s="1"/>
  <c r="P149" i="2"/>
  <c r="R149" i="2" s="1"/>
  <c r="P148" i="2"/>
  <c r="R148" i="2" s="1"/>
  <c r="P147" i="2"/>
  <c r="R147" i="2" s="1"/>
  <c r="P146" i="2"/>
  <c r="R146" i="2" s="1"/>
  <c r="P145" i="2"/>
  <c r="R145" i="2" s="1"/>
  <c r="P144" i="2"/>
  <c r="R144" i="2" s="1"/>
  <c r="P142" i="2"/>
  <c r="R142" i="2" s="1"/>
  <c r="P141" i="2"/>
  <c r="R141" i="2" s="1"/>
  <c r="P140" i="2"/>
  <c r="R140" i="2" s="1"/>
  <c r="P139" i="2"/>
  <c r="R139" i="2" s="1"/>
  <c r="P138" i="2"/>
  <c r="R138" i="2" s="1"/>
  <c r="P137" i="2"/>
  <c r="R137" i="2" s="1"/>
  <c r="P136" i="2"/>
  <c r="R136" i="2" s="1"/>
  <c r="P135" i="2"/>
  <c r="R135" i="2" s="1"/>
  <c r="P134" i="2"/>
  <c r="R134" i="2" s="1"/>
  <c r="P133" i="2"/>
  <c r="R133" i="2" s="1"/>
  <c r="P132" i="2"/>
  <c r="R132" i="2" s="1"/>
  <c r="P131" i="2"/>
  <c r="R131" i="2" s="1"/>
  <c r="P130" i="2"/>
  <c r="R130" i="2" s="1"/>
  <c r="P129" i="2"/>
  <c r="R129" i="2" s="1"/>
  <c r="P128" i="2"/>
  <c r="R128" i="2" s="1"/>
  <c r="P127" i="2"/>
  <c r="R127" i="2" s="1"/>
  <c r="P124" i="2"/>
  <c r="R124" i="2" s="1"/>
  <c r="P123" i="2"/>
  <c r="R123" i="2" s="1"/>
  <c r="P122" i="2"/>
  <c r="R122" i="2" s="1"/>
  <c r="P121" i="2"/>
  <c r="R121" i="2" s="1"/>
  <c r="P120" i="2"/>
  <c r="R120" i="2" s="1"/>
  <c r="P119" i="2"/>
  <c r="R119" i="2" s="1"/>
  <c r="P118" i="2"/>
  <c r="R118" i="2" s="1"/>
  <c r="P117" i="2"/>
  <c r="R117" i="2" s="1"/>
  <c r="P116" i="2"/>
  <c r="R116" i="2" s="1"/>
  <c r="P115" i="2"/>
  <c r="R115" i="2" s="1"/>
  <c r="P114" i="2"/>
  <c r="R114" i="2" s="1"/>
  <c r="P113" i="2"/>
  <c r="R113" i="2" s="1"/>
  <c r="P112" i="2"/>
  <c r="R112" i="2" s="1"/>
  <c r="P111" i="2"/>
  <c r="R111" i="2" s="1"/>
  <c r="P110" i="2"/>
  <c r="R110" i="2" s="1"/>
  <c r="P109" i="2"/>
  <c r="R109" i="2" s="1"/>
  <c r="P108" i="2"/>
  <c r="R108" i="2" s="1"/>
  <c r="P107" i="2"/>
  <c r="R107" i="2" s="1"/>
  <c r="P106" i="2"/>
  <c r="R106" i="2" s="1"/>
  <c r="P105" i="2"/>
  <c r="R105" i="2" s="1"/>
  <c r="P104" i="2"/>
  <c r="R104" i="2" s="1"/>
  <c r="P103" i="2"/>
  <c r="R103" i="2" s="1"/>
  <c r="P102" i="2"/>
  <c r="R102" i="2" s="1"/>
  <c r="P101" i="2"/>
  <c r="R101" i="2" s="1"/>
  <c r="P100" i="2"/>
  <c r="R100" i="2" s="1"/>
  <c r="P99" i="2"/>
  <c r="R99" i="2" s="1"/>
  <c r="P98" i="2"/>
  <c r="R98" i="2" s="1"/>
  <c r="P97" i="2"/>
  <c r="R97" i="2" s="1"/>
  <c r="P96" i="2"/>
  <c r="R96" i="2" s="1"/>
  <c r="P95" i="2"/>
  <c r="R95" i="2" s="1"/>
  <c r="P94" i="2"/>
  <c r="R94" i="2" s="1"/>
  <c r="P93" i="2"/>
  <c r="R93" i="2" s="1"/>
  <c r="P92" i="2"/>
  <c r="R92" i="2" s="1"/>
  <c r="P91" i="2"/>
  <c r="R91" i="2" s="1"/>
  <c r="P90" i="2"/>
  <c r="R90" i="2" s="1"/>
  <c r="P89" i="2"/>
  <c r="R89" i="2" s="1"/>
  <c r="P88" i="2"/>
  <c r="R88" i="2" s="1"/>
  <c r="P87" i="2"/>
  <c r="R87" i="2" s="1"/>
  <c r="P86" i="2"/>
  <c r="R86" i="2" s="1"/>
  <c r="P85" i="2"/>
  <c r="R85" i="2" s="1"/>
  <c r="P84" i="2"/>
  <c r="R84" i="2" s="1"/>
  <c r="P83" i="2"/>
  <c r="R83" i="2" s="1"/>
  <c r="P82" i="2"/>
  <c r="R82" i="2" s="1"/>
  <c r="P81" i="2"/>
  <c r="R81" i="2" s="1"/>
  <c r="P80" i="2"/>
  <c r="R80" i="2" s="1"/>
  <c r="P79" i="2"/>
  <c r="R79" i="2" s="1"/>
  <c r="P78" i="2"/>
  <c r="R78" i="2" s="1"/>
  <c r="P77" i="2"/>
  <c r="R77" i="2" s="1"/>
  <c r="P76" i="2"/>
  <c r="R76" i="2" s="1"/>
  <c r="P75" i="2"/>
  <c r="R75" i="2" s="1"/>
  <c r="P74" i="2"/>
  <c r="R74" i="2" s="1"/>
  <c r="P73" i="2"/>
  <c r="R73" i="2" s="1"/>
  <c r="P72" i="2"/>
  <c r="R72" i="2" s="1"/>
  <c r="P71" i="2"/>
  <c r="R71" i="2" s="1"/>
  <c r="P70" i="2"/>
  <c r="R70" i="2" s="1"/>
  <c r="P69" i="2"/>
  <c r="R69" i="2" s="1"/>
  <c r="P68" i="2"/>
  <c r="R68" i="2" s="1"/>
  <c r="P67" i="2"/>
  <c r="R67" i="2" s="1"/>
  <c r="P66" i="2"/>
  <c r="R66" i="2" s="1"/>
  <c r="P65" i="2"/>
  <c r="R65" i="2" s="1"/>
  <c r="P64" i="2"/>
  <c r="R64" i="2" s="1"/>
  <c r="P63" i="2"/>
  <c r="R63" i="2" s="1"/>
  <c r="P62" i="2"/>
  <c r="R62" i="2" s="1"/>
  <c r="P61" i="2"/>
  <c r="R61" i="2" s="1"/>
  <c r="P60" i="2"/>
  <c r="R60" i="2" s="1"/>
  <c r="P59" i="2"/>
  <c r="R59" i="2" s="1"/>
  <c r="P58" i="2"/>
  <c r="R58" i="2" s="1"/>
  <c r="P57" i="2"/>
  <c r="R57" i="2" s="1"/>
  <c r="P56" i="2"/>
  <c r="R56" i="2" s="1"/>
  <c r="P55" i="2"/>
  <c r="R55" i="2" s="1"/>
  <c r="P54" i="2"/>
  <c r="R54" i="2" s="1"/>
  <c r="P53" i="2"/>
  <c r="R53" i="2" s="1"/>
  <c r="P52" i="2"/>
  <c r="R52" i="2" s="1"/>
  <c r="P51" i="2"/>
  <c r="R51" i="2" s="1"/>
  <c r="P50" i="2"/>
  <c r="R50" i="2" s="1"/>
  <c r="P49" i="2"/>
  <c r="R49" i="2" s="1"/>
  <c r="P48" i="2"/>
  <c r="R48" i="2" s="1"/>
  <c r="P47" i="2"/>
  <c r="R47" i="2" s="1"/>
  <c r="P46" i="2"/>
  <c r="R46" i="2" s="1"/>
  <c r="P45" i="2"/>
  <c r="R45" i="2" s="1"/>
  <c r="P44" i="2"/>
  <c r="R44" i="2" s="1"/>
  <c r="P42" i="2"/>
  <c r="R42" i="2" s="1"/>
  <c r="P41" i="2"/>
  <c r="R41" i="2" s="1"/>
  <c r="P40" i="2"/>
  <c r="R40" i="2" s="1"/>
  <c r="P39" i="2"/>
  <c r="R39" i="2" s="1"/>
  <c r="P38" i="2"/>
  <c r="R38" i="2" s="1"/>
  <c r="P37" i="2"/>
  <c r="R37" i="2" s="1"/>
  <c r="P36" i="2"/>
  <c r="R36" i="2" s="1"/>
  <c r="P35" i="2"/>
  <c r="R35" i="2" s="1"/>
  <c r="P34" i="2"/>
  <c r="R34" i="2" s="1"/>
  <c r="P33" i="2"/>
  <c r="R33" i="2" s="1"/>
  <c r="P32" i="2"/>
  <c r="R32" i="2" s="1"/>
  <c r="P31" i="2"/>
  <c r="R31" i="2" s="1"/>
  <c r="P30" i="2"/>
  <c r="R30" i="2" s="1"/>
  <c r="P29" i="2"/>
  <c r="R29" i="2" s="1"/>
  <c r="P28" i="2"/>
  <c r="R28" i="2" s="1"/>
  <c r="P25" i="2"/>
  <c r="R25" i="2" s="1"/>
  <c r="P24" i="2"/>
  <c r="R24" i="2" s="1"/>
  <c r="P23" i="2"/>
  <c r="R23" i="2" s="1"/>
  <c r="P22" i="2"/>
  <c r="R22" i="2" s="1"/>
  <c r="P21" i="2"/>
  <c r="R21" i="2" s="1"/>
  <c r="P20" i="2"/>
  <c r="R20" i="2" s="1"/>
  <c r="P19" i="2"/>
  <c r="R19" i="2" s="1"/>
  <c r="P18" i="2"/>
  <c r="R18" i="2" s="1"/>
  <c r="P17" i="2"/>
  <c r="R17" i="2" s="1"/>
  <c r="P16" i="2"/>
  <c r="R16" i="2" s="1"/>
  <c r="P15" i="2"/>
  <c r="R15" i="2" s="1"/>
  <c r="P14" i="2"/>
  <c r="R14" i="2" s="1"/>
  <c r="P13" i="2"/>
  <c r="R13" i="2" s="1"/>
  <c r="P12" i="2"/>
  <c r="R12" i="2" s="1"/>
  <c r="P11" i="2"/>
  <c r="R11" i="2" s="1"/>
  <c r="P10" i="2"/>
  <c r="R10" i="2" s="1"/>
  <c r="P9" i="2"/>
  <c r="R9" i="2" s="1"/>
  <c r="P8" i="2"/>
  <c r="R8" i="2" s="1"/>
  <c r="P7" i="2"/>
  <c r="R7" i="2" s="1"/>
  <c r="P158" i="2" l="1"/>
  <c r="R158" i="2" s="1"/>
</calcChain>
</file>

<file path=xl/sharedStrings.xml><?xml version="1.0" encoding="utf-8"?>
<sst xmlns="http://schemas.openxmlformats.org/spreadsheetml/2006/main" count="74" uniqueCount="44">
  <si>
    <t>UNITED STATES</t>
  </si>
  <si>
    <t>VOTING</t>
  </si>
  <si>
    <t>PRESIDENT</t>
  </si>
  <si>
    <t>STATISTICS</t>
  </si>
  <si>
    <t>CON</t>
  </si>
  <si>
    <t>Precinct</t>
  </si>
  <si>
    <t>J.R. Myers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</si>
  <si>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</si>
  <si>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</si>
  <si>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</si>
  <si>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</si>
  <si>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</si>
  <si>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CO. TOTAL</t>
  </si>
  <si>
    <t>Total # of Absentee Ballots Cast</t>
  </si>
  <si>
    <t>REP</t>
  </si>
  <si>
    <t>Roque "Rocky" De La Fuente</t>
  </si>
  <si>
    <t>Bob Ely</t>
  </si>
  <si>
    <t>Matthew John Matern</t>
  </si>
  <si>
    <t>Donald J Trump</t>
  </si>
  <si>
    <t>Joe Walsh</t>
  </si>
  <si>
    <t>Bill Weld</t>
  </si>
  <si>
    <t>Don Blankenship</t>
  </si>
  <si>
    <t>Daniel Clyde Cummings</t>
  </si>
  <si>
    <t>Charles Kraut</t>
  </si>
  <si>
    <t>Sheila "Samm" Tittle</t>
  </si>
  <si>
    <t>DEM</t>
  </si>
  <si>
    <t>Michael Bennet</t>
  </si>
  <si>
    <t>Michael R. Bloomberg</t>
  </si>
  <si>
    <t>Cory Booker</t>
  </si>
  <si>
    <t>Steve Burke</t>
  </si>
  <si>
    <t>Pete Buttigieg</t>
  </si>
  <si>
    <t>Roque De La Fuente</t>
  </si>
  <si>
    <t>Tulsi Gabbard</t>
  </si>
  <si>
    <t>Amy Klobuchar</t>
  </si>
  <si>
    <t>Deval Patrick</t>
  </si>
  <si>
    <t>Bernie Sanders</t>
  </si>
  <si>
    <t>Tom Steyer</t>
  </si>
  <si>
    <t>Elizabeth Warren</t>
  </si>
  <si>
    <t>Marianne Williamson</t>
  </si>
  <si>
    <t>Andrew Yang</t>
  </si>
  <si>
    <t>Don J. Grundmann</t>
  </si>
  <si>
    <t>Joseph R. Biden</t>
  </si>
  <si>
    <t>Juliάn Castro</t>
  </si>
  <si>
    <t>John K. Delaney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</si>
</sst>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4" tint="-0.249977111117893"/>
      <name val="Arial Narrow"/>
      <family val="2"/>
    </font>
    <font>
      <b/>
      <sz val="10"/>
      <color theme="1"/>
      <name val="Arial Narrow"/>
      <family val="2"/>
    </font>
    <font>
      <b/>
      <sz val="10"/>
      <color indexed="12"/>
      <name val="Arial Narrow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1" fillId="0" borderId="6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 wrapText="1"/>
    </xf>
    <xf numFmtId="1" fontId="1" fillId="0" borderId="10" xfId="0" applyNumberFormat="1" applyFont="1" applyBorder="1" applyAlignment="1">
      <alignment horizontal="center" vertical="center" textRotation="90" wrapText="1"/>
    </xf>
    <xf numFmtId="0" fontId="3" fillId="0" borderId="0" xfId="0" applyFon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0" fontId="3" fillId="0" borderId="10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3" fontId="2" fillId="2" borderId="13" xfId="0" applyNumberFormat="1" applyFont="1" applyFill="1" applyBorder="1" applyAlignment="1">
      <alignment horizontal="left"/>
    </xf>
    <xf numFmtId="3" fontId="2" fillId="2" borderId="14" xfId="0" applyNumberFormat="1" applyFont="1" applyFill="1" applyBorder="1" applyAlignment="1">
      <alignment horizontal="left"/>
    </xf>
    <xf numFmtId="3" fontId="1" fillId="2" borderId="14" xfId="0" applyNumberFormat="1" applyFont="1" applyFill="1" applyBorder="1"/>
    <xf numFmtId="3" fontId="1" fillId="2" borderId="15" xfId="0" applyNumberFormat="1" applyFont="1" applyFill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5" xfId="0" applyFont="1" applyBorder="1"/>
    <xf numFmtId="0" fontId="5" fillId="0" borderId="12" xfId="0" applyFont="1" applyBorder="1" applyAlignment="1">
      <alignment horizontal="center" vertical="center"/>
    </xf>
    <xf numFmtId="3" fontId="6" fillId="0" borderId="10" xfId="0" applyNumberFormat="1" applyFont="1" applyBorder="1" applyAlignment="1" applyProtection="1">
      <alignment horizontal="center"/>
      <protection locked="0"/>
    </xf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33" xfId="0" applyFont="1" applyBorder="1"/>
    <xf numFmtId="0" fontId="3" fillId="0" borderId="34" xfId="0" applyFont="1" applyBorder="1"/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3" fontId="2" fillId="0" borderId="0" xfId="0" applyNumberFormat="1" applyFont="1" applyAlignment="1" applyProtection="1">
      <alignment horizontal="center"/>
      <protection locked="0"/>
    </xf>
    <xf numFmtId="3" fontId="2" fillId="0" borderId="7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8"/>
  <sheetViews>
    <sheetView zoomScaleNormal="100" workbookViewId="0">
      <pane ySplit="6" topLeftCell="A148" activePane="bottomLeft" state="frozen"/>
      <selection pane="bottomLeft" activeCell="R7" sqref="R7:R157"/>
    </sheetView>
  </sheetViews>
  <sheetFormatPr defaultRowHeight="15" x14ac:dyDescent="0.25"/>
  <cols>
    <col min="1" max="1" width="10.140625" style="10" bestFit="1" customWidth="1"/>
    <col min="2" max="13" width="6.28515625" style="10" customWidth="1"/>
    <col min="14" max="18" width="6.28515625" customWidth="1"/>
  </cols>
  <sheetData>
    <row r="1" spans="1:18" x14ac:dyDescent="0.25">
      <c r="A1" s="1"/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3"/>
    </row>
    <row r="2" spans="1:18" x14ac:dyDescent="0.25">
      <c r="A2" s="2"/>
      <c r="B2" s="43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5"/>
    </row>
    <row r="3" spans="1:18" x14ac:dyDescent="0.25">
      <c r="A3" s="3"/>
      <c r="B3" s="46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8"/>
    </row>
    <row r="4" spans="1:18" x14ac:dyDescent="0.25">
      <c r="A4" s="34"/>
      <c r="B4" s="5" t="s">
        <v>25</v>
      </c>
      <c r="C4" s="5" t="s">
        <v>25</v>
      </c>
      <c r="D4" s="5" t="s">
        <v>25</v>
      </c>
      <c r="E4" s="5" t="s">
        <v>25</v>
      </c>
      <c r="F4" s="5" t="s">
        <v>25</v>
      </c>
      <c r="G4" s="5" t="s">
        <v>25</v>
      </c>
      <c r="H4" s="5" t="s">
        <v>25</v>
      </c>
      <c r="I4" s="5" t="s">
        <v>25</v>
      </c>
      <c r="J4" s="5" t="s">
        <v>25</v>
      </c>
      <c r="K4" s="5" t="s">
        <v>25</v>
      </c>
      <c r="L4" s="5" t="s">
        <v>25</v>
      </c>
      <c r="M4" s="5" t="s">
        <v>25</v>
      </c>
      <c r="N4" s="5" t="s">
        <v>25</v>
      </c>
      <c r="O4" s="5" t="s">
        <v>25</v>
      </c>
      <c r="P4" s="5" t="s">
        <v>25</v>
      </c>
      <c r="Q4" s="5" t="s">
        <v>25</v>
      </c>
      <c r="R4" s="5" t="s">
        <v>25</v>
      </c>
    </row>
    <row r="5" spans="1:18" ht="84.75" thickBot="1" x14ac:dyDescent="0.3">
      <c r="A5" s="35" t="s">
        <v>5</v>
      </c>
      <c r="B5" s="7" t="s">
        <v>26</v>
      </c>
      <c r="C5" s="7" t="s">
        <v>41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42</v>
      </c>
      <c r="I5" s="7" t="s">
        <v>31</v>
      </c>
      <c r="J5" s="7" t="s">
        <v>43</v>
      </c>
      <c r="K5" s="7" t="s">
        <v>32</v>
      </c>
      <c r="L5" s="7" t="s">
        <v>33</v>
      </c>
      <c r="M5" s="7" t="s">
        <v>34</v>
      </c>
      <c r="N5" s="7" t="s">
        <v>35</v>
      </c>
      <c r="O5" s="7" t="s">
        <v>36</v>
      </c>
      <c r="P5" s="7" t="s">
        <v>37</v>
      </c>
      <c r="Q5" s="7" t="s">
        <v>38</v>
      </c>
      <c r="R5" s="7" t="s">
        <v>39</v>
      </c>
    </row>
    <row r="6" spans="1:18" ht="15.75" thickBot="1" x14ac:dyDescent="0.3">
      <c r="A6" s="27"/>
      <c r="B6" s="28"/>
      <c r="C6" s="28"/>
      <c r="D6" s="28"/>
      <c r="E6" s="28"/>
      <c r="F6" s="28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</row>
    <row r="7" spans="1:18" x14ac:dyDescent="0.25">
      <c r="A7" s="24">
        <v>1401</v>
      </c>
      <c r="B7" s="38">
        <v>0</v>
      </c>
      <c r="C7" s="38">
        <v>85</v>
      </c>
      <c r="D7" s="20">
        <v>1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37">
        <v>2</v>
      </c>
      <c r="L7" s="38">
        <v>2</v>
      </c>
      <c r="M7" s="38">
        <v>0</v>
      </c>
      <c r="N7" s="38">
        <v>48</v>
      </c>
      <c r="O7" s="38">
        <v>0</v>
      </c>
      <c r="P7" s="20">
        <v>1</v>
      </c>
      <c r="Q7" s="14">
        <v>0</v>
      </c>
      <c r="R7" s="17">
        <v>0</v>
      </c>
    </row>
    <row r="8" spans="1:18" x14ac:dyDescent="0.25">
      <c r="A8" s="25">
        <v>1402</v>
      </c>
      <c r="B8" s="40">
        <v>0</v>
      </c>
      <c r="C8" s="40">
        <v>124</v>
      </c>
      <c r="D8" s="21">
        <v>4</v>
      </c>
      <c r="E8" s="15">
        <v>0</v>
      </c>
      <c r="F8" s="15">
        <v>0</v>
      </c>
      <c r="G8" s="15">
        <v>2</v>
      </c>
      <c r="H8" s="15">
        <v>0</v>
      </c>
      <c r="I8" s="15">
        <v>0</v>
      </c>
      <c r="J8" s="15">
        <v>0</v>
      </c>
      <c r="K8" s="39">
        <v>2</v>
      </c>
      <c r="L8" s="40">
        <v>1</v>
      </c>
      <c r="M8" s="40">
        <v>0</v>
      </c>
      <c r="N8" s="40">
        <v>53</v>
      </c>
      <c r="O8" s="40">
        <v>0</v>
      </c>
      <c r="P8" s="21">
        <v>12</v>
      </c>
      <c r="Q8" s="15">
        <v>0</v>
      </c>
      <c r="R8" s="18">
        <v>2</v>
      </c>
    </row>
    <row r="9" spans="1:18" x14ac:dyDescent="0.25">
      <c r="A9" s="25">
        <v>1403</v>
      </c>
      <c r="B9" s="40">
        <v>0</v>
      </c>
      <c r="C9" s="40">
        <v>130</v>
      </c>
      <c r="D9" s="21">
        <v>3</v>
      </c>
      <c r="E9" s="15">
        <v>0</v>
      </c>
      <c r="F9" s="15">
        <v>0</v>
      </c>
      <c r="G9" s="15">
        <v>4</v>
      </c>
      <c r="H9" s="15">
        <v>0</v>
      </c>
      <c r="I9" s="15">
        <v>0</v>
      </c>
      <c r="J9" s="15">
        <v>0</v>
      </c>
      <c r="K9" s="39">
        <v>5</v>
      </c>
      <c r="L9" s="40">
        <v>1</v>
      </c>
      <c r="M9" s="40">
        <v>0</v>
      </c>
      <c r="N9" s="40">
        <v>61</v>
      </c>
      <c r="O9" s="40">
        <v>0</v>
      </c>
      <c r="P9" s="21">
        <v>9</v>
      </c>
      <c r="Q9" s="15">
        <v>0</v>
      </c>
      <c r="R9" s="18">
        <v>0</v>
      </c>
    </row>
    <row r="10" spans="1:18" x14ac:dyDescent="0.25">
      <c r="A10" s="25">
        <v>1404</v>
      </c>
      <c r="B10" s="40">
        <v>1</v>
      </c>
      <c r="C10" s="40">
        <v>95</v>
      </c>
      <c r="D10" s="21">
        <v>5</v>
      </c>
      <c r="E10" s="15">
        <v>0</v>
      </c>
      <c r="F10" s="15">
        <v>0</v>
      </c>
      <c r="G10" s="15">
        <v>2</v>
      </c>
      <c r="H10" s="15">
        <v>0</v>
      </c>
      <c r="I10" s="15">
        <v>0</v>
      </c>
      <c r="J10" s="15">
        <v>0</v>
      </c>
      <c r="K10" s="39">
        <v>4</v>
      </c>
      <c r="L10" s="40">
        <v>0</v>
      </c>
      <c r="M10" s="40">
        <v>0</v>
      </c>
      <c r="N10" s="40">
        <v>45</v>
      </c>
      <c r="O10" s="40">
        <v>0</v>
      </c>
      <c r="P10" s="21">
        <v>10</v>
      </c>
      <c r="Q10" s="15">
        <v>0</v>
      </c>
      <c r="R10" s="18">
        <v>0</v>
      </c>
    </row>
    <row r="11" spans="1:18" x14ac:dyDescent="0.25">
      <c r="A11" s="25">
        <v>1405</v>
      </c>
      <c r="B11" s="40">
        <v>0</v>
      </c>
      <c r="C11" s="40">
        <v>117</v>
      </c>
      <c r="D11" s="21">
        <v>3</v>
      </c>
      <c r="E11" s="15">
        <v>0</v>
      </c>
      <c r="F11" s="15">
        <v>1</v>
      </c>
      <c r="G11" s="15">
        <v>5</v>
      </c>
      <c r="H11" s="15">
        <v>0</v>
      </c>
      <c r="I11" s="15">
        <v>0</v>
      </c>
      <c r="J11" s="15">
        <v>0</v>
      </c>
      <c r="K11" s="39">
        <v>3</v>
      </c>
      <c r="L11" s="40">
        <v>2</v>
      </c>
      <c r="M11" s="40">
        <v>0</v>
      </c>
      <c r="N11" s="40">
        <v>74</v>
      </c>
      <c r="O11" s="40">
        <v>0</v>
      </c>
      <c r="P11" s="21">
        <v>5</v>
      </c>
      <c r="Q11" s="15">
        <v>0</v>
      </c>
      <c r="R11" s="18">
        <v>1</v>
      </c>
    </row>
    <row r="12" spans="1:18" x14ac:dyDescent="0.25">
      <c r="A12" s="25">
        <v>1406</v>
      </c>
      <c r="B12" s="40">
        <v>0</v>
      </c>
      <c r="C12" s="40">
        <v>130</v>
      </c>
      <c r="D12" s="21">
        <v>7</v>
      </c>
      <c r="E12" s="15">
        <v>0</v>
      </c>
      <c r="F12" s="15">
        <v>0</v>
      </c>
      <c r="G12" s="15">
        <v>6</v>
      </c>
      <c r="H12" s="15">
        <v>0</v>
      </c>
      <c r="I12" s="15">
        <v>0</v>
      </c>
      <c r="J12" s="15">
        <v>0</v>
      </c>
      <c r="K12" s="39">
        <v>3</v>
      </c>
      <c r="L12" s="40">
        <v>3</v>
      </c>
      <c r="M12" s="40">
        <v>0</v>
      </c>
      <c r="N12" s="40">
        <v>46</v>
      </c>
      <c r="O12" s="40">
        <v>0</v>
      </c>
      <c r="P12" s="21">
        <v>5</v>
      </c>
      <c r="Q12" s="15">
        <v>0</v>
      </c>
      <c r="R12" s="18">
        <v>0</v>
      </c>
    </row>
    <row r="13" spans="1:18" x14ac:dyDescent="0.25">
      <c r="A13" s="25">
        <v>1407</v>
      </c>
      <c r="B13" s="40">
        <v>0</v>
      </c>
      <c r="C13" s="40">
        <v>122</v>
      </c>
      <c r="D13" s="21">
        <v>3</v>
      </c>
      <c r="E13" s="15">
        <v>0</v>
      </c>
      <c r="F13" s="15">
        <v>0</v>
      </c>
      <c r="G13" s="15">
        <v>1</v>
      </c>
      <c r="H13" s="15">
        <v>0</v>
      </c>
      <c r="I13" s="15">
        <v>0</v>
      </c>
      <c r="J13" s="15">
        <v>0</v>
      </c>
      <c r="K13" s="39">
        <v>0</v>
      </c>
      <c r="L13" s="40">
        <v>0</v>
      </c>
      <c r="M13" s="40">
        <v>0</v>
      </c>
      <c r="N13" s="40">
        <v>49</v>
      </c>
      <c r="O13" s="40">
        <v>0</v>
      </c>
      <c r="P13" s="21">
        <v>4</v>
      </c>
      <c r="Q13" s="15">
        <v>0</v>
      </c>
      <c r="R13" s="18">
        <v>0</v>
      </c>
    </row>
    <row r="14" spans="1:18" x14ac:dyDescent="0.25">
      <c r="A14" s="25">
        <v>1408</v>
      </c>
      <c r="B14" s="40">
        <v>0</v>
      </c>
      <c r="C14" s="40">
        <v>158</v>
      </c>
      <c r="D14" s="21">
        <v>6</v>
      </c>
      <c r="E14" s="15">
        <v>1</v>
      </c>
      <c r="F14" s="15">
        <v>0</v>
      </c>
      <c r="G14" s="15">
        <v>4</v>
      </c>
      <c r="H14" s="15">
        <v>0</v>
      </c>
      <c r="I14" s="15">
        <v>0</v>
      </c>
      <c r="J14" s="15">
        <v>0</v>
      </c>
      <c r="K14" s="39">
        <v>2</v>
      </c>
      <c r="L14" s="40">
        <v>1</v>
      </c>
      <c r="M14" s="40">
        <v>0</v>
      </c>
      <c r="N14" s="40">
        <v>72</v>
      </c>
      <c r="O14" s="40">
        <v>0</v>
      </c>
      <c r="P14" s="21">
        <v>6</v>
      </c>
      <c r="Q14" s="15">
        <v>0</v>
      </c>
      <c r="R14" s="18">
        <v>1</v>
      </c>
    </row>
    <row r="15" spans="1:18" x14ac:dyDescent="0.25">
      <c r="A15" s="25">
        <v>1409</v>
      </c>
      <c r="B15" s="40">
        <v>0</v>
      </c>
      <c r="C15" s="40">
        <v>133</v>
      </c>
      <c r="D15" s="21">
        <v>1</v>
      </c>
      <c r="E15" s="15">
        <v>0</v>
      </c>
      <c r="F15" s="15">
        <v>0</v>
      </c>
      <c r="G15" s="15">
        <v>5</v>
      </c>
      <c r="H15" s="15">
        <v>0</v>
      </c>
      <c r="I15" s="15">
        <v>0</v>
      </c>
      <c r="J15" s="15">
        <v>0</v>
      </c>
      <c r="K15" s="39">
        <v>1</v>
      </c>
      <c r="L15" s="40">
        <v>3</v>
      </c>
      <c r="M15" s="40">
        <v>0</v>
      </c>
      <c r="N15" s="40">
        <v>58</v>
      </c>
      <c r="O15" s="40">
        <v>0</v>
      </c>
      <c r="P15" s="21">
        <v>3</v>
      </c>
      <c r="Q15" s="15">
        <v>0</v>
      </c>
      <c r="R15" s="18">
        <v>0</v>
      </c>
    </row>
    <row r="16" spans="1:18" x14ac:dyDescent="0.25">
      <c r="A16" s="25">
        <v>1410</v>
      </c>
      <c r="B16" s="40">
        <v>1</v>
      </c>
      <c r="C16" s="40">
        <v>125</v>
      </c>
      <c r="D16" s="21">
        <v>5</v>
      </c>
      <c r="E16" s="15">
        <v>0</v>
      </c>
      <c r="F16" s="15">
        <v>0</v>
      </c>
      <c r="G16" s="15">
        <v>4</v>
      </c>
      <c r="H16" s="15">
        <v>0</v>
      </c>
      <c r="I16" s="15">
        <v>0</v>
      </c>
      <c r="J16" s="15">
        <v>0</v>
      </c>
      <c r="K16" s="39">
        <v>1</v>
      </c>
      <c r="L16" s="40">
        <v>5</v>
      </c>
      <c r="M16" s="40">
        <v>0</v>
      </c>
      <c r="N16" s="40">
        <v>140</v>
      </c>
      <c r="O16" s="40">
        <v>1</v>
      </c>
      <c r="P16" s="21">
        <v>8</v>
      </c>
      <c r="Q16" s="15">
        <v>0</v>
      </c>
      <c r="R16" s="18">
        <v>0</v>
      </c>
    </row>
    <row r="17" spans="1:18" x14ac:dyDescent="0.25">
      <c r="A17" s="25">
        <v>1411</v>
      </c>
      <c r="B17" s="40">
        <v>1</v>
      </c>
      <c r="C17" s="40">
        <v>146</v>
      </c>
      <c r="D17" s="21">
        <v>4</v>
      </c>
      <c r="E17" s="15">
        <v>0</v>
      </c>
      <c r="F17" s="15">
        <v>0</v>
      </c>
      <c r="G17" s="15">
        <v>1</v>
      </c>
      <c r="H17" s="15">
        <v>0</v>
      </c>
      <c r="I17" s="15">
        <v>0</v>
      </c>
      <c r="J17" s="15">
        <v>0</v>
      </c>
      <c r="K17" s="39">
        <v>0</v>
      </c>
      <c r="L17" s="40">
        <v>6</v>
      </c>
      <c r="M17" s="40">
        <v>0</v>
      </c>
      <c r="N17" s="40">
        <v>81</v>
      </c>
      <c r="O17" s="40">
        <v>0</v>
      </c>
      <c r="P17" s="21">
        <v>5</v>
      </c>
      <c r="Q17" s="15">
        <v>0</v>
      </c>
      <c r="R17" s="18">
        <v>0</v>
      </c>
    </row>
    <row r="18" spans="1:18" x14ac:dyDescent="0.25">
      <c r="A18" s="25">
        <v>1412</v>
      </c>
      <c r="B18" s="40">
        <v>1</v>
      </c>
      <c r="C18" s="40">
        <v>108</v>
      </c>
      <c r="D18" s="21">
        <v>6</v>
      </c>
      <c r="E18" s="15">
        <v>0</v>
      </c>
      <c r="F18" s="15">
        <v>0</v>
      </c>
      <c r="G18" s="15">
        <v>2</v>
      </c>
      <c r="H18" s="15">
        <v>0</v>
      </c>
      <c r="I18" s="15">
        <v>0</v>
      </c>
      <c r="J18" s="15">
        <v>0</v>
      </c>
      <c r="K18" s="39">
        <v>1</v>
      </c>
      <c r="L18" s="40">
        <v>3</v>
      </c>
      <c r="M18" s="40">
        <v>0</v>
      </c>
      <c r="N18" s="40">
        <v>54</v>
      </c>
      <c r="O18" s="40">
        <v>0</v>
      </c>
      <c r="P18" s="21">
        <v>4</v>
      </c>
      <c r="Q18" s="15">
        <v>0</v>
      </c>
      <c r="R18" s="18">
        <v>0</v>
      </c>
    </row>
    <row r="19" spans="1:18" x14ac:dyDescent="0.25">
      <c r="A19" s="25">
        <v>1413</v>
      </c>
      <c r="B19" s="40">
        <v>1</v>
      </c>
      <c r="C19" s="40">
        <v>141</v>
      </c>
      <c r="D19" s="21">
        <v>7</v>
      </c>
      <c r="E19" s="15">
        <v>0</v>
      </c>
      <c r="F19" s="15">
        <v>0</v>
      </c>
      <c r="G19" s="15">
        <v>6</v>
      </c>
      <c r="H19" s="15">
        <v>0</v>
      </c>
      <c r="I19" s="15">
        <v>0</v>
      </c>
      <c r="J19" s="15">
        <v>0</v>
      </c>
      <c r="K19" s="39">
        <v>2</v>
      </c>
      <c r="L19" s="40">
        <v>2</v>
      </c>
      <c r="M19" s="40">
        <v>0</v>
      </c>
      <c r="N19" s="40">
        <v>40</v>
      </c>
      <c r="O19" s="40">
        <v>0</v>
      </c>
      <c r="P19" s="21">
        <v>6</v>
      </c>
      <c r="Q19" s="15">
        <v>0</v>
      </c>
      <c r="R19" s="18">
        <v>0</v>
      </c>
    </row>
    <row r="20" spans="1:18" x14ac:dyDescent="0.25">
      <c r="A20" s="25">
        <v>1414</v>
      </c>
      <c r="B20" s="40">
        <v>0</v>
      </c>
      <c r="C20" s="40">
        <v>88</v>
      </c>
      <c r="D20" s="21">
        <v>4</v>
      </c>
      <c r="E20" s="15">
        <v>0</v>
      </c>
      <c r="F20" s="15">
        <v>0</v>
      </c>
      <c r="G20" s="15">
        <v>3</v>
      </c>
      <c r="H20" s="15">
        <v>0</v>
      </c>
      <c r="I20" s="15">
        <v>0</v>
      </c>
      <c r="J20" s="15">
        <v>0</v>
      </c>
      <c r="K20" s="39">
        <v>2</v>
      </c>
      <c r="L20" s="40">
        <v>1</v>
      </c>
      <c r="M20" s="40">
        <v>0</v>
      </c>
      <c r="N20" s="40">
        <v>67</v>
      </c>
      <c r="O20" s="40">
        <v>0</v>
      </c>
      <c r="P20" s="21">
        <v>8</v>
      </c>
      <c r="Q20" s="15">
        <v>0</v>
      </c>
      <c r="R20" s="18">
        <v>0</v>
      </c>
    </row>
    <row r="21" spans="1:18" x14ac:dyDescent="0.25">
      <c r="A21" s="25">
        <v>1415</v>
      </c>
      <c r="B21" s="40">
        <v>1</v>
      </c>
      <c r="C21" s="40">
        <v>99</v>
      </c>
      <c r="D21" s="21">
        <v>3</v>
      </c>
      <c r="E21" s="15">
        <v>0</v>
      </c>
      <c r="F21" s="15">
        <v>0</v>
      </c>
      <c r="G21" s="15">
        <v>1</v>
      </c>
      <c r="H21" s="15">
        <v>0</v>
      </c>
      <c r="I21" s="15">
        <v>0</v>
      </c>
      <c r="J21" s="15">
        <v>0</v>
      </c>
      <c r="K21" s="39">
        <v>2</v>
      </c>
      <c r="L21" s="40">
        <v>3</v>
      </c>
      <c r="M21" s="40">
        <v>0</v>
      </c>
      <c r="N21" s="40">
        <v>38</v>
      </c>
      <c r="O21" s="40">
        <v>0</v>
      </c>
      <c r="P21" s="21">
        <v>1</v>
      </c>
      <c r="Q21" s="15">
        <v>0</v>
      </c>
      <c r="R21" s="18">
        <v>0</v>
      </c>
    </row>
    <row r="22" spans="1:18" x14ac:dyDescent="0.25">
      <c r="A22" s="25">
        <v>1416</v>
      </c>
      <c r="B22" s="40">
        <v>0</v>
      </c>
      <c r="C22" s="40">
        <v>164</v>
      </c>
      <c r="D22" s="21">
        <v>14</v>
      </c>
      <c r="E22" s="15">
        <v>0</v>
      </c>
      <c r="F22" s="15">
        <v>0</v>
      </c>
      <c r="G22" s="15">
        <v>10</v>
      </c>
      <c r="H22" s="15">
        <v>0</v>
      </c>
      <c r="I22" s="15">
        <v>0</v>
      </c>
      <c r="J22" s="15">
        <v>0</v>
      </c>
      <c r="K22" s="39">
        <v>1</v>
      </c>
      <c r="L22" s="40">
        <v>5</v>
      </c>
      <c r="M22" s="40">
        <v>0</v>
      </c>
      <c r="N22" s="40">
        <v>47</v>
      </c>
      <c r="O22" s="40">
        <v>0</v>
      </c>
      <c r="P22" s="21">
        <v>4</v>
      </c>
      <c r="Q22" s="15">
        <v>0</v>
      </c>
      <c r="R22" s="18">
        <v>0</v>
      </c>
    </row>
    <row r="23" spans="1:18" x14ac:dyDescent="0.25">
      <c r="A23" s="25">
        <v>1417</v>
      </c>
      <c r="B23" s="40">
        <v>0</v>
      </c>
      <c r="C23" s="40">
        <v>114</v>
      </c>
      <c r="D23" s="21">
        <v>3</v>
      </c>
      <c r="E23" s="15">
        <v>0</v>
      </c>
      <c r="F23" s="15">
        <v>0</v>
      </c>
      <c r="G23" s="15">
        <v>2</v>
      </c>
      <c r="H23" s="15">
        <v>1</v>
      </c>
      <c r="I23" s="15">
        <v>0</v>
      </c>
      <c r="J23" s="15">
        <v>0</v>
      </c>
      <c r="K23" s="39">
        <v>0</v>
      </c>
      <c r="L23" s="40">
        <v>2</v>
      </c>
      <c r="M23" s="40">
        <v>0</v>
      </c>
      <c r="N23" s="40">
        <v>103</v>
      </c>
      <c r="O23" s="40">
        <v>0</v>
      </c>
      <c r="P23" s="21">
        <v>0</v>
      </c>
      <c r="Q23" s="15">
        <v>2</v>
      </c>
      <c r="R23" s="18">
        <v>1</v>
      </c>
    </row>
    <row r="24" spans="1:18" x14ac:dyDescent="0.25">
      <c r="A24" s="25">
        <v>1418</v>
      </c>
      <c r="B24" s="40">
        <v>0</v>
      </c>
      <c r="C24" s="40">
        <v>168</v>
      </c>
      <c r="D24" s="21">
        <v>14</v>
      </c>
      <c r="E24" s="15">
        <v>0</v>
      </c>
      <c r="F24" s="15">
        <v>0</v>
      </c>
      <c r="G24" s="15">
        <v>5</v>
      </c>
      <c r="H24" s="15">
        <v>0</v>
      </c>
      <c r="I24" s="15">
        <v>0</v>
      </c>
      <c r="J24" s="15">
        <v>0</v>
      </c>
      <c r="K24" s="39">
        <v>0</v>
      </c>
      <c r="L24" s="40">
        <v>4</v>
      </c>
      <c r="M24" s="40">
        <v>0</v>
      </c>
      <c r="N24" s="40">
        <v>63</v>
      </c>
      <c r="O24" s="40">
        <v>1</v>
      </c>
      <c r="P24" s="21">
        <v>9</v>
      </c>
      <c r="Q24" s="15">
        <v>0</v>
      </c>
      <c r="R24" s="18">
        <v>0</v>
      </c>
    </row>
    <row r="25" spans="1:18" x14ac:dyDescent="0.25">
      <c r="A25" s="25">
        <v>1419</v>
      </c>
      <c r="B25" s="40">
        <v>0</v>
      </c>
      <c r="C25" s="40">
        <v>63</v>
      </c>
      <c r="D25" s="21">
        <v>1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39">
        <v>1</v>
      </c>
      <c r="L25" s="40">
        <v>0</v>
      </c>
      <c r="M25" s="40">
        <v>0</v>
      </c>
      <c r="N25" s="40">
        <v>54</v>
      </c>
      <c r="O25" s="40">
        <v>1</v>
      </c>
      <c r="P25" s="21">
        <v>4</v>
      </c>
      <c r="Q25" s="15">
        <v>0</v>
      </c>
      <c r="R25" s="18">
        <v>0</v>
      </c>
    </row>
    <row r="26" spans="1:18" x14ac:dyDescent="0.25">
      <c r="A26" s="25">
        <v>1420</v>
      </c>
      <c r="B26" s="40">
        <v>0</v>
      </c>
      <c r="C26" s="40">
        <v>85</v>
      </c>
      <c r="D26" s="21">
        <v>7</v>
      </c>
      <c r="E26" s="15">
        <v>0</v>
      </c>
      <c r="F26" s="15">
        <v>0</v>
      </c>
      <c r="G26" s="15">
        <v>4</v>
      </c>
      <c r="H26" s="15">
        <v>0</v>
      </c>
      <c r="I26" s="15">
        <v>0</v>
      </c>
      <c r="J26" s="15">
        <v>0</v>
      </c>
      <c r="K26" s="39">
        <v>1</v>
      </c>
      <c r="L26" s="40">
        <v>1</v>
      </c>
      <c r="M26" s="40">
        <v>0</v>
      </c>
      <c r="N26" s="40">
        <v>74</v>
      </c>
      <c r="O26" s="40">
        <v>0</v>
      </c>
      <c r="P26" s="21">
        <v>1</v>
      </c>
      <c r="Q26" s="15">
        <v>0</v>
      </c>
      <c r="R26" s="18">
        <v>0</v>
      </c>
    </row>
    <row r="27" spans="1:18" x14ac:dyDescent="0.25">
      <c r="A27" s="25">
        <v>1421</v>
      </c>
      <c r="B27" s="40">
        <v>0</v>
      </c>
      <c r="C27" s="40">
        <v>166</v>
      </c>
      <c r="D27" s="21">
        <v>7</v>
      </c>
      <c r="E27" s="15">
        <v>0</v>
      </c>
      <c r="F27" s="15">
        <v>0</v>
      </c>
      <c r="G27" s="15">
        <v>6</v>
      </c>
      <c r="H27" s="15">
        <v>0</v>
      </c>
      <c r="I27" s="15">
        <v>0</v>
      </c>
      <c r="J27" s="15">
        <v>0</v>
      </c>
      <c r="K27" s="39">
        <v>2</v>
      </c>
      <c r="L27" s="40">
        <v>2</v>
      </c>
      <c r="M27" s="40">
        <v>0</v>
      </c>
      <c r="N27" s="40">
        <v>92</v>
      </c>
      <c r="O27" s="40">
        <v>0</v>
      </c>
      <c r="P27" s="21">
        <v>6</v>
      </c>
      <c r="Q27" s="15">
        <v>1</v>
      </c>
      <c r="R27" s="18">
        <v>1</v>
      </c>
    </row>
    <row r="28" spans="1:18" x14ac:dyDescent="0.25">
      <c r="A28" s="25">
        <v>1501</v>
      </c>
      <c r="B28" s="40">
        <v>0</v>
      </c>
      <c r="C28" s="40">
        <v>176</v>
      </c>
      <c r="D28" s="21">
        <v>4</v>
      </c>
      <c r="E28" s="15">
        <v>0</v>
      </c>
      <c r="F28" s="15">
        <v>0</v>
      </c>
      <c r="G28" s="15">
        <v>4</v>
      </c>
      <c r="H28" s="15">
        <v>0</v>
      </c>
      <c r="I28" s="15">
        <v>0</v>
      </c>
      <c r="J28" s="15">
        <v>0</v>
      </c>
      <c r="K28" s="39">
        <v>1</v>
      </c>
      <c r="L28" s="40">
        <v>2</v>
      </c>
      <c r="M28" s="40">
        <v>0</v>
      </c>
      <c r="N28" s="40">
        <v>97</v>
      </c>
      <c r="O28" s="40">
        <v>0</v>
      </c>
      <c r="P28" s="21">
        <v>11</v>
      </c>
      <c r="Q28" s="15">
        <v>2</v>
      </c>
      <c r="R28" s="18">
        <v>2</v>
      </c>
    </row>
    <row r="29" spans="1:18" x14ac:dyDescent="0.25">
      <c r="A29" s="25">
        <v>1502</v>
      </c>
      <c r="B29" s="40">
        <v>0</v>
      </c>
      <c r="C29" s="40">
        <v>154</v>
      </c>
      <c r="D29" s="21">
        <v>10</v>
      </c>
      <c r="E29" s="15">
        <v>1</v>
      </c>
      <c r="F29" s="15">
        <v>0</v>
      </c>
      <c r="G29" s="15">
        <v>5</v>
      </c>
      <c r="H29" s="15">
        <v>0</v>
      </c>
      <c r="I29" s="15">
        <v>0</v>
      </c>
      <c r="J29" s="15">
        <v>1</v>
      </c>
      <c r="K29" s="39">
        <v>0</v>
      </c>
      <c r="L29" s="40">
        <v>0</v>
      </c>
      <c r="M29" s="40">
        <v>0</v>
      </c>
      <c r="N29" s="40">
        <v>110</v>
      </c>
      <c r="O29" s="40">
        <v>0</v>
      </c>
      <c r="P29" s="21">
        <v>11</v>
      </c>
      <c r="Q29" s="15">
        <v>0</v>
      </c>
      <c r="R29" s="18">
        <v>0</v>
      </c>
    </row>
    <row r="30" spans="1:18" x14ac:dyDescent="0.25">
      <c r="A30" s="25">
        <v>1503</v>
      </c>
      <c r="B30" s="40">
        <v>0</v>
      </c>
      <c r="C30" s="40">
        <v>165</v>
      </c>
      <c r="D30" s="21">
        <v>7</v>
      </c>
      <c r="E30" s="15">
        <v>0</v>
      </c>
      <c r="F30" s="15">
        <v>0</v>
      </c>
      <c r="G30" s="15">
        <v>3</v>
      </c>
      <c r="H30" s="15">
        <v>0</v>
      </c>
      <c r="I30" s="15">
        <v>0</v>
      </c>
      <c r="J30" s="15">
        <v>0</v>
      </c>
      <c r="K30" s="39">
        <v>1</v>
      </c>
      <c r="L30" s="40">
        <v>0</v>
      </c>
      <c r="M30" s="40">
        <v>0</v>
      </c>
      <c r="N30" s="40">
        <v>97</v>
      </c>
      <c r="O30" s="40">
        <v>0</v>
      </c>
      <c r="P30" s="21">
        <v>12</v>
      </c>
      <c r="Q30" s="15">
        <v>0</v>
      </c>
      <c r="R30" s="18">
        <v>2</v>
      </c>
    </row>
    <row r="31" spans="1:18" x14ac:dyDescent="0.25">
      <c r="A31" s="25">
        <v>1504</v>
      </c>
      <c r="B31" s="40">
        <v>0</v>
      </c>
      <c r="C31" s="40">
        <v>84</v>
      </c>
      <c r="D31" s="21">
        <v>2</v>
      </c>
      <c r="E31" s="15">
        <v>0</v>
      </c>
      <c r="F31" s="15">
        <v>0</v>
      </c>
      <c r="G31" s="15">
        <v>2</v>
      </c>
      <c r="H31" s="15">
        <v>0</v>
      </c>
      <c r="I31" s="15">
        <v>0</v>
      </c>
      <c r="J31" s="15">
        <v>0</v>
      </c>
      <c r="K31" s="39">
        <v>2</v>
      </c>
      <c r="L31" s="40">
        <v>0</v>
      </c>
      <c r="M31" s="40">
        <v>0</v>
      </c>
      <c r="N31" s="40">
        <v>72</v>
      </c>
      <c r="O31" s="40">
        <v>0</v>
      </c>
      <c r="P31" s="21">
        <v>7</v>
      </c>
      <c r="Q31" s="15">
        <v>0</v>
      </c>
      <c r="R31" s="18">
        <v>0</v>
      </c>
    </row>
    <row r="32" spans="1:18" x14ac:dyDescent="0.25">
      <c r="A32" s="25">
        <v>1505</v>
      </c>
      <c r="B32" s="40">
        <v>0</v>
      </c>
      <c r="C32" s="40">
        <v>93</v>
      </c>
      <c r="D32" s="21">
        <v>4</v>
      </c>
      <c r="E32" s="15">
        <v>0</v>
      </c>
      <c r="F32" s="15">
        <v>0</v>
      </c>
      <c r="G32" s="15">
        <v>3</v>
      </c>
      <c r="H32" s="15">
        <v>0</v>
      </c>
      <c r="I32" s="15">
        <v>0</v>
      </c>
      <c r="J32" s="15">
        <v>0</v>
      </c>
      <c r="K32" s="39">
        <v>2</v>
      </c>
      <c r="L32" s="40">
        <v>3</v>
      </c>
      <c r="M32" s="40">
        <v>0</v>
      </c>
      <c r="N32" s="40">
        <v>106</v>
      </c>
      <c r="O32" s="40">
        <v>1</v>
      </c>
      <c r="P32" s="21">
        <v>5</v>
      </c>
      <c r="Q32" s="15">
        <v>0</v>
      </c>
      <c r="R32" s="18">
        <v>1</v>
      </c>
    </row>
    <row r="33" spans="1:18" x14ac:dyDescent="0.25">
      <c r="A33" s="25">
        <v>1506</v>
      </c>
      <c r="B33" s="40">
        <v>0</v>
      </c>
      <c r="C33" s="40">
        <v>137</v>
      </c>
      <c r="D33" s="21">
        <v>3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39">
        <v>1</v>
      </c>
      <c r="L33" s="40">
        <v>2</v>
      </c>
      <c r="M33" s="40">
        <v>0</v>
      </c>
      <c r="N33" s="40">
        <v>136</v>
      </c>
      <c r="O33" s="40">
        <v>0</v>
      </c>
      <c r="P33" s="21">
        <v>7</v>
      </c>
      <c r="Q33" s="15">
        <v>0</v>
      </c>
      <c r="R33" s="18">
        <v>0</v>
      </c>
    </row>
    <row r="34" spans="1:18" x14ac:dyDescent="0.25">
      <c r="A34" s="25">
        <v>1507</v>
      </c>
      <c r="B34" s="40">
        <v>1</v>
      </c>
      <c r="C34" s="40">
        <v>142</v>
      </c>
      <c r="D34" s="21">
        <v>8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39">
        <v>3</v>
      </c>
      <c r="L34" s="40">
        <v>1</v>
      </c>
      <c r="M34" s="40">
        <v>0</v>
      </c>
      <c r="N34" s="40">
        <v>117</v>
      </c>
      <c r="O34" s="40">
        <v>3</v>
      </c>
      <c r="P34" s="21">
        <v>7</v>
      </c>
      <c r="Q34" s="15">
        <v>0</v>
      </c>
      <c r="R34" s="18">
        <v>0</v>
      </c>
    </row>
    <row r="35" spans="1:18" x14ac:dyDescent="0.25">
      <c r="A35" s="25">
        <v>1508</v>
      </c>
      <c r="B35" s="40">
        <v>0</v>
      </c>
      <c r="C35" s="40">
        <v>159</v>
      </c>
      <c r="D35" s="21">
        <v>4</v>
      </c>
      <c r="E35" s="15">
        <v>0</v>
      </c>
      <c r="F35" s="15">
        <v>0</v>
      </c>
      <c r="G35" s="15">
        <v>10</v>
      </c>
      <c r="H35" s="15">
        <v>0</v>
      </c>
      <c r="I35" s="15">
        <v>0</v>
      </c>
      <c r="J35" s="15">
        <v>0</v>
      </c>
      <c r="K35" s="39">
        <v>2</v>
      </c>
      <c r="L35" s="40">
        <v>1</v>
      </c>
      <c r="M35" s="40">
        <v>0</v>
      </c>
      <c r="N35" s="40">
        <v>118</v>
      </c>
      <c r="O35" s="40">
        <v>0</v>
      </c>
      <c r="P35" s="21">
        <v>8</v>
      </c>
      <c r="Q35" s="15">
        <v>0</v>
      </c>
      <c r="R35" s="18">
        <v>2</v>
      </c>
    </row>
    <row r="36" spans="1:18" x14ac:dyDescent="0.25">
      <c r="A36" s="25">
        <v>1509</v>
      </c>
      <c r="B36" s="40">
        <v>0</v>
      </c>
      <c r="C36" s="40">
        <v>130</v>
      </c>
      <c r="D36" s="21">
        <v>12</v>
      </c>
      <c r="E36" s="15">
        <v>0</v>
      </c>
      <c r="F36" s="15">
        <v>0</v>
      </c>
      <c r="G36" s="15">
        <v>1</v>
      </c>
      <c r="H36" s="15">
        <v>0</v>
      </c>
      <c r="I36" s="15">
        <v>0</v>
      </c>
      <c r="J36" s="15">
        <v>0</v>
      </c>
      <c r="K36" s="39">
        <v>0</v>
      </c>
      <c r="L36" s="40">
        <v>1</v>
      </c>
      <c r="M36" s="40">
        <v>0</v>
      </c>
      <c r="N36" s="40">
        <v>150</v>
      </c>
      <c r="O36" s="40">
        <v>1</v>
      </c>
      <c r="P36" s="21">
        <v>6</v>
      </c>
      <c r="Q36" s="15">
        <v>0</v>
      </c>
      <c r="R36" s="18">
        <v>0</v>
      </c>
    </row>
    <row r="37" spans="1:18" x14ac:dyDescent="0.25">
      <c r="A37" s="25">
        <v>1510</v>
      </c>
      <c r="B37" s="40">
        <v>0</v>
      </c>
      <c r="C37" s="40">
        <v>99</v>
      </c>
      <c r="D37" s="21">
        <v>4</v>
      </c>
      <c r="E37" s="15">
        <v>0</v>
      </c>
      <c r="F37" s="15">
        <v>0</v>
      </c>
      <c r="G37" s="15">
        <v>2</v>
      </c>
      <c r="H37" s="15">
        <v>0</v>
      </c>
      <c r="I37" s="15">
        <v>0</v>
      </c>
      <c r="J37" s="15">
        <v>0</v>
      </c>
      <c r="K37" s="39">
        <v>3</v>
      </c>
      <c r="L37" s="40">
        <v>1</v>
      </c>
      <c r="M37" s="40">
        <v>0</v>
      </c>
      <c r="N37" s="40">
        <v>146</v>
      </c>
      <c r="O37" s="40">
        <v>0</v>
      </c>
      <c r="P37" s="21">
        <v>7</v>
      </c>
      <c r="Q37" s="15">
        <v>0</v>
      </c>
      <c r="R37" s="18">
        <v>0</v>
      </c>
    </row>
    <row r="38" spans="1:18" x14ac:dyDescent="0.25">
      <c r="A38" s="25">
        <v>1511</v>
      </c>
      <c r="B38" s="40">
        <v>0</v>
      </c>
      <c r="C38" s="40">
        <v>101</v>
      </c>
      <c r="D38" s="21">
        <v>5</v>
      </c>
      <c r="E38" s="15">
        <v>0</v>
      </c>
      <c r="F38" s="15">
        <v>0</v>
      </c>
      <c r="G38" s="15">
        <v>4</v>
      </c>
      <c r="H38" s="15">
        <v>0</v>
      </c>
      <c r="I38" s="15">
        <v>0</v>
      </c>
      <c r="J38" s="15">
        <v>0</v>
      </c>
      <c r="K38" s="39">
        <v>2</v>
      </c>
      <c r="L38" s="40">
        <v>3</v>
      </c>
      <c r="M38" s="40">
        <v>0</v>
      </c>
      <c r="N38" s="40">
        <v>145</v>
      </c>
      <c r="O38" s="40">
        <v>0</v>
      </c>
      <c r="P38" s="21">
        <v>12</v>
      </c>
      <c r="Q38" s="15">
        <v>0</v>
      </c>
      <c r="R38" s="18">
        <v>1</v>
      </c>
    </row>
    <row r="39" spans="1:18" x14ac:dyDescent="0.25">
      <c r="A39" s="25">
        <v>1512</v>
      </c>
      <c r="B39" s="40">
        <v>0</v>
      </c>
      <c r="C39" s="40">
        <v>67</v>
      </c>
      <c r="D39" s="21">
        <v>4</v>
      </c>
      <c r="E39" s="15">
        <v>0</v>
      </c>
      <c r="F39" s="15">
        <v>0</v>
      </c>
      <c r="G39" s="15">
        <v>3</v>
      </c>
      <c r="H39" s="15">
        <v>0</v>
      </c>
      <c r="I39" s="15">
        <v>0</v>
      </c>
      <c r="J39" s="15">
        <v>0</v>
      </c>
      <c r="K39" s="39">
        <v>1</v>
      </c>
      <c r="L39" s="40">
        <v>0</v>
      </c>
      <c r="M39" s="40">
        <v>0</v>
      </c>
      <c r="N39" s="40">
        <v>99</v>
      </c>
      <c r="O39" s="40">
        <v>0</v>
      </c>
      <c r="P39" s="21">
        <v>0</v>
      </c>
      <c r="Q39" s="15">
        <v>0</v>
      </c>
      <c r="R39" s="18">
        <v>0</v>
      </c>
    </row>
    <row r="40" spans="1:18" x14ac:dyDescent="0.25">
      <c r="A40" s="25">
        <v>1513</v>
      </c>
      <c r="B40" s="40">
        <v>0</v>
      </c>
      <c r="C40" s="40">
        <v>61</v>
      </c>
      <c r="D40" s="21">
        <v>2</v>
      </c>
      <c r="E40" s="15">
        <v>0</v>
      </c>
      <c r="F40" s="15">
        <v>0</v>
      </c>
      <c r="G40" s="15">
        <v>1</v>
      </c>
      <c r="H40" s="15">
        <v>0</v>
      </c>
      <c r="I40" s="15">
        <v>0</v>
      </c>
      <c r="J40" s="15">
        <v>0</v>
      </c>
      <c r="K40" s="39">
        <v>1</v>
      </c>
      <c r="L40" s="40">
        <v>2</v>
      </c>
      <c r="M40" s="40">
        <v>0</v>
      </c>
      <c r="N40" s="40">
        <v>136</v>
      </c>
      <c r="O40" s="40">
        <v>0</v>
      </c>
      <c r="P40" s="21">
        <v>9</v>
      </c>
      <c r="Q40" s="15">
        <v>0</v>
      </c>
      <c r="R40" s="18">
        <v>1</v>
      </c>
    </row>
    <row r="41" spans="1:18" x14ac:dyDescent="0.25">
      <c r="A41" s="25">
        <v>1514</v>
      </c>
      <c r="B41" s="40">
        <v>0</v>
      </c>
      <c r="C41" s="40">
        <v>71</v>
      </c>
      <c r="D41" s="21">
        <v>1</v>
      </c>
      <c r="E41" s="15">
        <v>0</v>
      </c>
      <c r="F41" s="15">
        <v>0</v>
      </c>
      <c r="G41" s="15">
        <v>7</v>
      </c>
      <c r="H41" s="15">
        <v>0</v>
      </c>
      <c r="I41" s="15">
        <v>0</v>
      </c>
      <c r="J41" s="15">
        <v>0</v>
      </c>
      <c r="K41" s="39">
        <v>2</v>
      </c>
      <c r="L41" s="40">
        <v>0</v>
      </c>
      <c r="M41" s="40">
        <v>0</v>
      </c>
      <c r="N41" s="40">
        <v>90</v>
      </c>
      <c r="O41" s="40">
        <v>0</v>
      </c>
      <c r="P41" s="21">
        <v>2</v>
      </c>
      <c r="Q41" s="15">
        <v>0</v>
      </c>
      <c r="R41" s="18">
        <v>1</v>
      </c>
    </row>
    <row r="42" spans="1:18" x14ac:dyDescent="0.25">
      <c r="A42" s="25">
        <v>1515</v>
      </c>
      <c r="B42" s="40">
        <v>0</v>
      </c>
      <c r="C42" s="40">
        <v>57</v>
      </c>
      <c r="D42" s="21">
        <v>1</v>
      </c>
      <c r="E42" s="15">
        <v>0</v>
      </c>
      <c r="F42" s="15">
        <v>0</v>
      </c>
      <c r="G42" s="15">
        <v>1</v>
      </c>
      <c r="H42" s="15">
        <v>0</v>
      </c>
      <c r="I42" s="15">
        <v>0</v>
      </c>
      <c r="J42" s="15">
        <v>0</v>
      </c>
      <c r="K42" s="39">
        <v>0</v>
      </c>
      <c r="L42" s="40">
        <v>0</v>
      </c>
      <c r="M42" s="40">
        <v>0</v>
      </c>
      <c r="N42" s="40">
        <v>39</v>
      </c>
      <c r="O42" s="40">
        <v>0</v>
      </c>
      <c r="P42" s="21">
        <v>1</v>
      </c>
      <c r="Q42" s="15">
        <v>0</v>
      </c>
      <c r="R42" s="18">
        <v>0</v>
      </c>
    </row>
    <row r="43" spans="1:18" x14ac:dyDescent="0.25">
      <c r="A43" s="25">
        <v>1516</v>
      </c>
      <c r="B43" s="40">
        <v>0</v>
      </c>
      <c r="C43" s="40">
        <v>98</v>
      </c>
      <c r="D43" s="21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39">
        <v>3</v>
      </c>
      <c r="L43" s="40">
        <v>3</v>
      </c>
      <c r="M43" s="40">
        <v>0</v>
      </c>
      <c r="N43" s="40">
        <v>94</v>
      </c>
      <c r="O43" s="40">
        <v>0</v>
      </c>
      <c r="P43" s="21">
        <v>4</v>
      </c>
      <c r="Q43" s="15">
        <v>0</v>
      </c>
      <c r="R43" s="18">
        <v>1</v>
      </c>
    </row>
    <row r="44" spans="1:18" x14ac:dyDescent="0.25">
      <c r="A44" s="25">
        <v>1601</v>
      </c>
      <c r="B44" s="40">
        <v>0</v>
      </c>
      <c r="C44" s="40">
        <v>366</v>
      </c>
      <c r="D44" s="21">
        <v>15</v>
      </c>
      <c r="E44" s="15">
        <v>0</v>
      </c>
      <c r="F44" s="15">
        <v>0</v>
      </c>
      <c r="G44" s="15">
        <v>9</v>
      </c>
      <c r="H44" s="15">
        <v>0</v>
      </c>
      <c r="I44" s="15">
        <v>0</v>
      </c>
      <c r="J44" s="15">
        <v>0</v>
      </c>
      <c r="K44" s="39">
        <v>2</v>
      </c>
      <c r="L44" s="40">
        <v>10</v>
      </c>
      <c r="M44" s="40">
        <v>0</v>
      </c>
      <c r="N44" s="40">
        <v>125</v>
      </c>
      <c r="O44" s="40">
        <v>0</v>
      </c>
      <c r="P44" s="21">
        <v>12</v>
      </c>
      <c r="Q44" s="15">
        <v>1</v>
      </c>
      <c r="R44" s="18">
        <v>1</v>
      </c>
    </row>
    <row r="45" spans="1:18" x14ac:dyDescent="0.25">
      <c r="A45" s="25">
        <v>1602</v>
      </c>
      <c r="B45" s="40">
        <v>0</v>
      </c>
      <c r="C45" s="40">
        <v>202</v>
      </c>
      <c r="D45" s="21">
        <v>8</v>
      </c>
      <c r="E45" s="15">
        <v>0</v>
      </c>
      <c r="F45" s="15">
        <v>0</v>
      </c>
      <c r="G45" s="15">
        <v>6</v>
      </c>
      <c r="H45" s="15">
        <v>0</v>
      </c>
      <c r="I45" s="15">
        <v>0</v>
      </c>
      <c r="J45" s="15">
        <v>0</v>
      </c>
      <c r="K45" s="39">
        <v>6</v>
      </c>
      <c r="L45" s="40">
        <v>2</v>
      </c>
      <c r="M45" s="40">
        <v>0</v>
      </c>
      <c r="N45" s="40">
        <v>247</v>
      </c>
      <c r="O45" s="40">
        <v>0</v>
      </c>
      <c r="P45" s="21">
        <v>11</v>
      </c>
      <c r="Q45" s="15">
        <v>0</v>
      </c>
      <c r="R45" s="18">
        <v>2</v>
      </c>
    </row>
    <row r="46" spans="1:18" x14ac:dyDescent="0.25">
      <c r="A46" s="25">
        <v>1603</v>
      </c>
      <c r="B46" s="40">
        <v>0</v>
      </c>
      <c r="C46" s="40">
        <v>280</v>
      </c>
      <c r="D46" s="21">
        <v>4</v>
      </c>
      <c r="E46" s="15">
        <v>0</v>
      </c>
      <c r="F46" s="15">
        <v>0</v>
      </c>
      <c r="G46" s="15">
        <v>7</v>
      </c>
      <c r="H46" s="15">
        <v>0</v>
      </c>
      <c r="I46" s="15">
        <v>1</v>
      </c>
      <c r="J46" s="15">
        <v>0</v>
      </c>
      <c r="K46" s="39">
        <v>4</v>
      </c>
      <c r="L46" s="40">
        <v>1</v>
      </c>
      <c r="M46" s="40">
        <v>0</v>
      </c>
      <c r="N46" s="40">
        <v>363</v>
      </c>
      <c r="O46" s="40">
        <v>0</v>
      </c>
      <c r="P46" s="21">
        <v>11</v>
      </c>
      <c r="Q46" s="15">
        <v>0</v>
      </c>
      <c r="R46" s="18">
        <v>0</v>
      </c>
    </row>
    <row r="47" spans="1:18" x14ac:dyDescent="0.25">
      <c r="A47" s="25">
        <v>1604</v>
      </c>
      <c r="B47" s="40">
        <v>0</v>
      </c>
      <c r="C47" s="40">
        <v>225</v>
      </c>
      <c r="D47" s="21">
        <v>1</v>
      </c>
      <c r="E47" s="15">
        <v>0</v>
      </c>
      <c r="F47" s="15">
        <v>0</v>
      </c>
      <c r="G47" s="15">
        <v>3</v>
      </c>
      <c r="H47" s="15">
        <v>0</v>
      </c>
      <c r="I47" s="15">
        <v>0</v>
      </c>
      <c r="J47" s="15">
        <v>0</v>
      </c>
      <c r="K47" s="39">
        <v>5</v>
      </c>
      <c r="L47" s="40">
        <v>0</v>
      </c>
      <c r="M47" s="40">
        <v>0</v>
      </c>
      <c r="N47" s="40">
        <v>216</v>
      </c>
      <c r="O47" s="40">
        <v>0</v>
      </c>
      <c r="P47" s="21">
        <v>14</v>
      </c>
      <c r="Q47" s="15">
        <v>0</v>
      </c>
      <c r="R47" s="18">
        <v>0</v>
      </c>
    </row>
    <row r="48" spans="1:18" x14ac:dyDescent="0.25">
      <c r="A48" s="25">
        <v>1605</v>
      </c>
      <c r="B48" s="40">
        <v>0</v>
      </c>
      <c r="C48" s="40">
        <v>134</v>
      </c>
      <c r="D48" s="21">
        <v>8</v>
      </c>
      <c r="E48" s="15">
        <v>0</v>
      </c>
      <c r="F48" s="15">
        <v>0</v>
      </c>
      <c r="G48" s="15">
        <v>5</v>
      </c>
      <c r="H48" s="15">
        <v>0</v>
      </c>
      <c r="I48" s="15">
        <v>1</v>
      </c>
      <c r="J48" s="15">
        <v>0</v>
      </c>
      <c r="K48" s="39">
        <v>3</v>
      </c>
      <c r="L48" s="40">
        <v>1</v>
      </c>
      <c r="M48" s="40">
        <v>1</v>
      </c>
      <c r="N48" s="40">
        <v>325</v>
      </c>
      <c r="O48" s="40">
        <v>0</v>
      </c>
      <c r="P48" s="21">
        <v>21</v>
      </c>
      <c r="Q48" s="15">
        <v>0</v>
      </c>
      <c r="R48" s="18">
        <v>1</v>
      </c>
    </row>
    <row r="49" spans="1:18" x14ac:dyDescent="0.25">
      <c r="A49" s="25">
        <v>1606</v>
      </c>
      <c r="B49" s="40">
        <v>0</v>
      </c>
      <c r="C49" s="40">
        <v>150</v>
      </c>
      <c r="D49" s="21">
        <v>4</v>
      </c>
      <c r="E49" s="15">
        <v>0</v>
      </c>
      <c r="F49" s="15">
        <v>0</v>
      </c>
      <c r="G49" s="15">
        <v>1</v>
      </c>
      <c r="H49" s="15">
        <v>0</v>
      </c>
      <c r="I49" s="15">
        <v>0</v>
      </c>
      <c r="J49" s="15">
        <v>0</v>
      </c>
      <c r="K49" s="39">
        <v>5</v>
      </c>
      <c r="L49" s="40">
        <v>1</v>
      </c>
      <c r="M49" s="40">
        <v>0</v>
      </c>
      <c r="N49" s="40">
        <v>362</v>
      </c>
      <c r="O49" s="40">
        <v>0</v>
      </c>
      <c r="P49" s="21">
        <v>15</v>
      </c>
      <c r="Q49" s="15">
        <v>0</v>
      </c>
      <c r="R49" s="18">
        <v>2</v>
      </c>
    </row>
    <row r="50" spans="1:18" x14ac:dyDescent="0.25">
      <c r="A50" s="25">
        <v>1607</v>
      </c>
      <c r="B50" s="40">
        <v>1</v>
      </c>
      <c r="C50" s="40">
        <v>217</v>
      </c>
      <c r="D50" s="21">
        <v>13</v>
      </c>
      <c r="E50" s="15">
        <v>0</v>
      </c>
      <c r="F50" s="15">
        <v>0</v>
      </c>
      <c r="G50" s="15">
        <v>2</v>
      </c>
      <c r="H50" s="15">
        <v>0</v>
      </c>
      <c r="I50" s="15">
        <v>0</v>
      </c>
      <c r="J50" s="15">
        <v>0</v>
      </c>
      <c r="K50" s="39">
        <v>2</v>
      </c>
      <c r="L50" s="40">
        <v>2</v>
      </c>
      <c r="M50" s="40">
        <v>0</v>
      </c>
      <c r="N50" s="40">
        <v>179</v>
      </c>
      <c r="O50" s="40">
        <v>0</v>
      </c>
      <c r="P50" s="21">
        <v>12</v>
      </c>
      <c r="Q50" s="15">
        <v>0</v>
      </c>
      <c r="R50" s="18">
        <v>1</v>
      </c>
    </row>
    <row r="51" spans="1:18" x14ac:dyDescent="0.25">
      <c r="A51" s="25">
        <v>1608</v>
      </c>
      <c r="B51" s="40">
        <v>0</v>
      </c>
      <c r="C51" s="40">
        <v>122</v>
      </c>
      <c r="D51" s="21">
        <v>5</v>
      </c>
      <c r="E51" s="15">
        <v>0</v>
      </c>
      <c r="F51" s="15">
        <v>0</v>
      </c>
      <c r="G51" s="15">
        <v>3</v>
      </c>
      <c r="H51" s="15">
        <v>0</v>
      </c>
      <c r="I51" s="15">
        <v>0</v>
      </c>
      <c r="J51" s="15">
        <v>0</v>
      </c>
      <c r="K51" s="39">
        <v>1</v>
      </c>
      <c r="L51" s="40">
        <v>3</v>
      </c>
      <c r="M51" s="40">
        <v>0</v>
      </c>
      <c r="N51" s="40">
        <v>232</v>
      </c>
      <c r="O51" s="40">
        <v>0</v>
      </c>
      <c r="P51" s="21">
        <v>9</v>
      </c>
      <c r="Q51" s="15">
        <v>0</v>
      </c>
      <c r="R51" s="18">
        <v>1</v>
      </c>
    </row>
    <row r="52" spans="1:18" x14ac:dyDescent="0.25">
      <c r="A52" s="25">
        <v>1609</v>
      </c>
      <c r="B52" s="40">
        <v>0</v>
      </c>
      <c r="C52" s="40">
        <v>157</v>
      </c>
      <c r="D52" s="21">
        <v>5</v>
      </c>
      <c r="E52" s="15">
        <v>0</v>
      </c>
      <c r="F52" s="15">
        <v>0</v>
      </c>
      <c r="G52" s="15">
        <v>2</v>
      </c>
      <c r="H52" s="15">
        <v>0</v>
      </c>
      <c r="I52" s="15">
        <v>0</v>
      </c>
      <c r="J52" s="15">
        <v>0</v>
      </c>
      <c r="K52" s="39">
        <v>3</v>
      </c>
      <c r="L52" s="40">
        <v>4</v>
      </c>
      <c r="M52" s="40">
        <v>0</v>
      </c>
      <c r="N52" s="40">
        <v>144</v>
      </c>
      <c r="O52" s="40">
        <v>1</v>
      </c>
      <c r="P52" s="21">
        <v>13</v>
      </c>
      <c r="Q52" s="15">
        <v>0</v>
      </c>
      <c r="R52" s="18">
        <v>2</v>
      </c>
    </row>
    <row r="53" spans="1:18" x14ac:dyDescent="0.25">
      <c r="A53" s="25">
        <v>1610</v>
      </c>
      <c r="B53" s="40">
        <v>1</v>
      </c>
      <c r="C53" s="40">
        <v>172</v>
      </c>
      <c r="D53" s="21">
        <v>9</v>
      </c>
      <c r="E53" s="15">
        <v>0</v>
      </c>
      <c r="F53" s="15">
        <v>0</v>
      </c>
      <c r="G53" s="15">
        <v>3</v>
      </c>
      <c r="H53" s="15">
        <v>0</v>
      </c>
      <c r="I53" s="15">
        <v>0</v>
      </c>
      <c r="J53" s="15">
        <v>0</v>
      </c>
      <c r="K53" s="39">
        <v>0</v>
      </c>
      <c r="L53" s="40">
        <v>6</v>
      </c>
      <c r="M53" s="40">
        <v>0</v>
      </c>
      <c r="N53" s="40">
        <v>186</v>
      </c>
      <c r="O53" s="40">
        <v>1</v>
      </c>
      <c r="P53" s="21">
        <v>7</v>
      </c>
      <c r="Q53" s="15">
        <v>0</v>
      </c>
      <c r="R53" s="18">
        <v>2</v>
      </c>
    </row>
    <row r="54" spans="1:18" x14ac:dyDescent="0.25">
      <c r="A54" s="25">
        <v>1611</v>
      </c>
      <c r="B54" s="40">
        <v>0</v>
      </c>
      <c r="C54" s="40">
        <v>166</v>
      </c>
      <c r="D54" s="21">
        <v>8</v>
      </c>
      <c r="E54" s="15">
        <v>0</v>
      </c>
      <c r="F54" s="15">
        <v>0</v>
      </c>
      <c r="G54" s="15">
        <v>5</v>
      </c>
      <c r="H54" s="15">
        <v>0</v>
      </c>
      <c r="I54" s="15">
        <v>0</v>
      </c>
      <c r="J54" s="15">
        <v>0</v>
      </c>
      <c r="K54" s="39">
        <v>3</v>
      </c>
      <c r="L54" s="40">
        <v>3</v>
      </c>
      <c r="M54" s="40">
        <v>0</v>
      </c>
      <c r="N54" s="40">
        <v>149</v>
      </c>
      <c r="O54" s="40">
        <v>0</v>
      </c>
      <c r="P54" s="21">
        <v>11</v>
      </c>
      <c r="Q54" s="15">
        <v>0</v>
      </c>
      <c r="R54" s="18">
        <v>1</v>
      </c>
    </row>
    <row r="55" spans="1:18" x14ac:dyDescent="0.25">
      <c r="A55" s="25">
        <v>1612</v>
      </c>
      <c r="B55" s="40">
        <v>0</v>
      </c>
      <c r="C55" s="40">
        <v>59</v>
      </c>
      <c r="D55" s="21">
        <v>6</v>
      </c>
      <c r="E55" s="15">
        <v>0</v>
      </c>
      <c r="F55" s="15">
        <v>0</v>
      </c>
      <c r="G55" s="15">
        <v>1</v>
      </c>
      <c r="H55" s="15">
        <v>0</v>
      </c>
      <c r="I55" s="15">
        <v>0</v>
      </c>
      <c r="J55" s="15">
        <v>0</v>
      </c>
      <c r="K55" s="39">
        <v>2</v>
      </c>
      <c r="L55" s="40">
        <v>2</v>
      </c>
      <c r="M55" s="40">
        <v>0</v>
      </c>
      <c r="N55" s="40">
        <v>141</v>
      </c>
      <c r="O55" s="40">
        <v>0</v>
      </c>
      <c r="P55" s="21">
        <v>2</v>
      </c>
      <c r="Q55" s="15">
        <v>0</v>
      </c>
      <c r="R55" s="18">
        <v>1</v>
      </c>
    </row>
    <row r="56" spans="1:18" x14ac:dyDescent="0.25">
      <c r="A56" s="25">
        <v>1613</v>
      </c>
      <c r="B56" s="40">
        <v>1</v>
      </c>
      <c r="C56" s="40">
        <v>205</v>
      </c>
      <c r="D56" s="21">
        <v>6</v>
      </c>
      <c r="E56" s="15">
        <v>0</v>
      </c>
      <c r="F56" s="15">
        <v>0</v>
      </c>
      <c r="G56" s="15">
        <v>2</v>
      </c>
      <c r="H56" s="15">
        <v>0</v>
      </c>
      <c r="I56" s="15">
        <v>0</v>
      </c>
      <c r="J56" s="15">
        <v>0</v>
      </c>
      <c r="K56" s="39">
        <v>1</v>
      </c>
      <c r="L56" s="40">
        <v>1</v>
      </c>
      <c r="M56" s="40">
        <v>0</v>
      </c>
      <c r="N56" s="40">
        <v>222</v>
      </c>
      <c r="O56" s="40">
        <v>0</v>
      </c>
      <c r="P56" s="21">
        <v>8</v>
      </c>
      <c r="Q56" s="15">
        <v>0</v>
      </c>
      <c r="R56" s="18">
        <v>0</v>
      </c>
    </row>
    <row r="57" spans="1:18" x14ac:dyDescent="0.25">
      <c r="A57" s="25">
        <v>1614</v>
      </c>
      <c r="B57" s="40">
        <v>1</v>
      </c>
      <c r="C57" s="40">
        <v>126</v>
      </c>
      <c r="D57" s="21">
        <v>8</v>
      </c>
      <c r="E57" s="15">
        <v>0</v>
      </c>
      <c r="F57" s="15">
        <v>0</v>
      </c>
      <c r="G57" s="15">
        <v>4</v>
      </c>
      <c r="H57" s="15">
        <v>0</v>
      </c>
      <c r="I57" s="15">
        <v>0</v>
      </c>
      <c r="J57" s="15">
        <v>0</v>
      </c>
      <c r="K57" s="39">
        <v>3</v>
      </c>
      <c r="L57" s="40">
        <v>1</v>
      </c>
      <c r="M57" s="40">
        <v>0</v>
      </c>
      <c r="N57" s="40">
        <v>140</v>
      </c>
      <c r="O57" s="40">
        <v>0</v>
      </c>
      <c r="P57" s="21">
        <v>4</v>
      </c>
      <c r="Q57" s="15">
        <v>0</v>
      </c>
      <c r="R57" s="18">
        <v>0</v>
      </c>
    </row>
    <row r="58" spans="1:18" x14ac:dyDescent="0.25">
      <c r="A58" s="25">
        <v>1615</v>
      </c>
      <c r="B58" s="40">
        <v>0</v>
      </c>
      <c r="C58" s="40">
        <v>155</v>
      </c>
      <c r="D58" s="21">
        <v>8</v>
      </c>
      <c r="E58" s="15">
        <v>0</v>
      </c>
      <c r="F58" s="15">
        <v>0</v>
      </c>
      <c r="G58" s="15">
        <v>4</v>
      </c>
      <c r="H58" s="15">
        <v>0</v>
      </c>
      <c r="I58" s="15">
        <v>0</v>
      </c>
      <c r="J58" s="15">
        <v>1</v>
      </c>
      <c r="K58" s="39">
        <v>1</v>
      </c>
      <c r="L58" s="40">
        <v>0</v>
      </c>
      <c r="M58" s="40">
        <v>0</v>
      </c>
      <c r="N58" s="40">
        <v>361</v>
      </c>
      <c r="O58" s="40">
        <v>0</v>
      </c>
      <c r="P58" s="21">
        <v>7</v>
      </c>
      <c r="Q58" s="15">
        <v>0</v>
      </c>
      <c r="R58" s="18">
        <v>0</v>
      </c>
    </row>
    <row r="59" spans="1:18" x14ac:dyDescent="0.25">
      <c r="A59" s="25">
        <v>1701</v>
      </c>
      <c r="B59" s="40">
        <v>0</v>
      </c>
      <c r="C59" s="40">
        <v>97</v>
      </c>
      <c r="D59" s="21">
        <v>12</v>
      </c>
      <c r="E59" s="15">
        <v>0</v>
      </c>
      <c r="F59" s="15">
        <v>0</v>
      </c>
      <c r="G59" s="15">
        <v>3</v>
      </c>
      <c r="H59" s="15">
        <v>0</v>
      </c>
      <c r="I59" s="15">
        <v>0</v>
      </c>
      <c r="J59" s="15">
        <v>0</v>
      </c>
      <c r="K59" s="39">
        <v>0</v>
      </c>
      <c r="L59" s="40">
        <v>2</v>
      </c>
      <c r="M59" s="40">
        <v>0</v>
      </c>
      <c r="N59" s="40">
        <v>182</v>
      </c>
      <c r="O59" s="40">
        <v>0</v>
      </c>
      <c r="P59" s="21">
        <v>6</v>
      </c>
      <c r="Q59" s="15">
        <v>0</v>
      </c>
      <c r="R59" s="18">
        <v>0</v>
      </c>
    </row>
    <row r="60" spans="1:18" x14ac:dyDescent="0.25">
      <c r="A60" s="25">
        <v>1702</v>
      </c>
      <c r="B60" s="40">
        <v>0</v>
      </c>
      <c r="C60" s="40">
        <v>143</v>
      </c>
      <c r="D60" s="21">
        <v>2</v>
      </c>
      <c r="E60" s="15">
        <v>0</v>
      </c>
      <c r="F60" s="15">
        <v>0</v>
      </c>
      <c r="G60" s="15">
        <v>2</v>
      </c>
      <c r="H60" s="15">
        <v>0</v>
      </c>
      <c r="I60" s="15">
        <v>0</v>
      </c>
      <c r="J60" s="15">
        <v>0</v>
      </c>
      <c r="K60" s="39">
        <v>2</v>
      </c>
      <c r="L60" s="40">
        <v>2</v>
      </c>
      <c r="M60" s="40">
        <v>0</v>
      </c>
      <c r="N60" s="40">
        <v>190</v>
      </c>
      <c r="O60" s="40">
        <v>0</v>
      </c>
      <c r="P60" s="21">
        <v>16</v>
      </c>
      <c r="Q60" s="15">
        <v>0</v>
      </c>
      <c r="R60" s="18">
        <v>0</v>
      </c>
    </row>
    <row r="61" spans="1:18" x14ac:dyDescent="0.25">
      <c r="A61" s="25">
        <v>1703</v>
      </c>
      <c r="B61" s="40">
        <v>0</v>
      </c>
      <c r="C61" s="40">
        <v>119</v>
      </c>
      <c r="D61" s="21">
        <v>3</v>
      </c>
      <c r="E61" s="15">
        <v>0</v>
      </c>
      <c r="F61" s="15">
        <v>0</v>
      </c>
      <c r="G61" s="15">
        <v>5</v>
      </c>
      <c r="H61" s="15">
        <v>0</v>
      </c>
      <c r="I61" s="15">
        <v>0</v>
      </c>
      <c r="J61" s="15">
        <v>0</v>
      </c>
      <c r="K61" s="39">
        <v>2</v>
      </c>
      <c r="L61" s="40">
        <v>4</v>
      </c>
      <c r="M61" s="40">
        <v>0</v>
      </c>
      <c r="N61" s="40">
        <v>223</v>
      </c>
      <c r="O61" s="40">
        <v>0</v>
      </c>
      <c r="P61" s="21">
        <v>7</v>
      </c>
      <c r="Q61" s="15">
        <v>0</v>
      </c>
      <c r="R61" s="18">
        <v>2</v>
      </c>
    </row>
    <row r="62" spans="1:18" x14ac:dyDescent="0.25">
      <c r="A62" s="25">
        <v>1704</v>
      </c>
      <c r="B62" s="40">
        <v>0</v>
      </c>
      <c r="C62" s="40">
        <v>131</v>
      </c>
      <c r="D62" s="21">
        <v>4</v>
      </c>
      <c r="E62" s="15">
        <v>0</v>
      </c>
      <c r="F62" s="15">
        <v>0</v>
      </c>
      <c r="G62" s="15">
        <v>2</v>
      </c>
      <c r="H62" s="15">
        <v>0</v>
      </c>
      <c r="I62" s="15">
        <v>0</v>
      </c>
      <c r="J62" s="15">
        <v>0</v>
      </c>
      <c r="K62" s="39">
        <v>1</v>
      </c>
      <c r="L62" s="40">
        <v>1</v>
      </c>
      <c r="M62" s="40">
        <v>0</v>
      </c>
      <c r="N62" s="40">
        <v>280</v>
      </c>
      <c r="O62" s="40">
        <v>0</v>
      </c>
      <c r="P62" s="21">
        <v>7</v>
      </c>
      <c r="Q62" s="15">
        <v>0</v>
      </c>
      <c r="R62" s="18">
        <v>2</v>
      </c>
    </row>
    <row r="63" spans="1:18" x14ac:dyDescent="0.25">
      <c r="A63" s="25">
        <v>1705</v>
      </c>
      <c r="B63" s="40">
        <v>1</v>
      </c>
      <c r="C63" s="40">
        <v>114</v>
      </c>
      <c r="D63" s="21">
        <v>6</v>
      </c>
      <c r="E63" s="15">
        <v>0</v>
      </c>
      <c r="F63" s="15">
        <v>0</v>
      </c>
      <c r="G63" s="15">
        <v>2</v>
      </c>
      <c r="H63" s="15">
        <v>0</v>
      </c>
      <c r="I63" s="15">
        <v>0</v>
      </c>
      <c r="J63" s="15">
        <v>0</v>
      </c>
      <c r="K63" s="39">
        <v>3</v>
      </c>
      <c r="L63" s="40">
        <v>2</v>
      </c>
      <c r="M63" s="40">
        <v>0</v>
      </c>
      <c r="N63" s="40">
        <v>264</v>
      </c>
      <c r="O63" s="40">
        <v>0</v>
      </c>
      <c r="P63" s="21">
        <v>8</v>
      </c>
      <c r="Q63" s="15">
        <v>0</v>
      </c>
      <c r="R63" s="18">
        <v>1</v>
      </c>
    </row>
    <row r="64" spans="1:18" x14ac:dyDescent="0.25">
      <c r="A64" s="25">
        <v>1706</v>
      </c>
      <c r="B64" s="40">
        <v>0</v>
      </c>
      <c r="C64" s="40">
        <v>168</v>
      </c>
      <c r="D64" s="21">
        <v>2</v>
      </c>
      <c r="E64" s="15">
        <v>0</v>
      </c>
      <c r="F64" s="15">
        <v>0</v>
      </c>
      <c r="G64" s="15">
        <v>5</v>
      </c>
      <c r="H64" s="15">
        <v>0</v>
      </c>
      <c r="I64" s="15">
        <v>0</v>
      </c>
      <c r="J64" s="15">
        <v>0</v>
      </c>
      <c r="K64" s="39">
        <v>5</v>
      </c>
      <c r="L64" s="40">
        <v>3</v>
      </c>
      <c r="M64" s="40">
        <v>0</v>
      </c>
      <c r="N64" s="40">
        <v>305</v>
      </c>
      <c r="O64" s="40">
        <v>0</v>
      </c>
      <c r="P64" s="21">
        <v>16</v>
      </c>
      <c r="Q64" s="15">
        <v>0</v>
      </c>
      <c r="R64" s="18">
        <v>0</v>
      </c>
    </row>
    <row r="65" spans="1:18" x14ac:dyDescent="0.25">
      <c r="A65" s="25">
        <v>1707</v>
      </c>
      <c r="B65" s="40">
        <v>1</v>
      </c>
      <c r="C65" s="40">
        <v>154</v>
      </c>
      <c r="D65" s="21">
        <v>2</v>
      </c>
      <c r="E65" s="15">
        <v>0</v>
      </c>
      <c r="F65" s="15">
        <v>0</v>
      </c>
      <c r="G65" s="15">
        <v>4</v>
      </c>
      <c r="H65" s="15">
        <v>0</v>
      </c>
      <c r="I65" s="15">
        <v>0</v>
      </c>
      <c r="J65" s="15">
        <v>0</v>
      </c>
      <c r="K65" s="39">
        <v>1</v>
      </c>
      <c r="L65" s="40">
        <v>4</v>
      </c>
      <c r="M65" s="40">
        <v>0</v>
      </c>
      <c r="N65" s="40">
        <v>261</v>
      </c>
      <c r="O65" s="40">
        <v>0</v>
      </c>
      <c r="P65" s="21">
        <v>8</v>
      </c>
      <c r="Q65" s="15">
        <v>0</v>
      </c>
      <c r="R65" s="18">
        <v>0</v>
      </c>
    </row>
    <row r="66" spans="1:18" x14ac:dyDescent="0.25">
      <c r="A66" s="25">
        <v>1708</v>
      </c>
      <c r="B66" s="40">
        <v>0</v>
      </c>
      <c r="C66" s="40">
        <v>212</v>
      </c>
      <c r="D66" s="21">
        <v>6</v>
      </c>
      <c r="E66" s="15">
        <v>0</v>
      </c>
      <c r="F66" s="15">
        <v>0</v>
      </c>
      <c r="G66" s="15">
        <v>6</v>
      </c>
      <c r="H66" s="15">
        <v>0</v>
      </c>
      <c r="I66" s="15">
        <v>0</v>
      </c>
      <c r="J66" s="15">
        <v>0</v>
      </c>
      <c r="K66" s="39">
        <v>5</v>
      </c>
      <c r="L66" s="40">
        <v>0</v>
      </c>
      <c r="M66" s="40">
        <v>0</v>
      </c>
      <c r="N66" s="40">
        <v>388</v>
      </c>
      <c r="O66" s="40">
        <v>0</v>
      </c>
      <c r="P66" s="21">
        <v>22</v>
      </c>
      <c r="Q66" s="15">
        <v>0</v>
      </c>
      <c r="R66" s="18">
        <v>1</v>
      </c>
    </row>
    <row r="67" spans="1:18" x14ac:dyDescent="0.25">
      <c r="A67" s="25">
        <v>1709</v>
      </c>
      <c r="B67" s="40">
        <v>0</v>
      </c>
      <c r="C67" s="40">
        <v>161</v>
      </c>
      <c r="D67" s="21">
        <v>2</v>
      </c>
      <c r="E67" s="15">
        <v>0</v>
      </c>
      <c r="F67" s="15">
        <v>0</v>
      </c>
      <c r="G67" s="15">
        <v>1</v>
      </c>
      <c r="H67" s="15">
        <v>0</v>
      </c>
      <c r="I67" s="15">
        <v>0</v>
      </c>
      <c r="J67" s="15">
        <v>1</v>
      </c>
      <c r="K67" s="39">
        <v>4</v>
      </c>
      <c r="L67" s="40">
        <v>2</v>
      </c>
      <c r="M67" s="40">
        <v>0</v>
      </c>
      <c r="N67" s="40">
        <v>266</v>
      </c>
      <c r="O67" s="40">
        <v>1</v>
      </c>
      <c r="P67" s="21">
        <v>15</v>
      </c>
      <c r="Q67" s="15">
        <v>0</v>
      </c>
      <c r="R67" s="18">
        <v>0</v>
      </c>
    </row>
    <row r="68" spans="1:18" x14ac:dyDescent="0.25">
      <c r="A68" s="25">
        <v>1710</v>
      </c>
      <c r="B68" s="40">
        <v>0</v>
      </c>
      <c r="C68" s="40">
        <v>81</v>
      </c>
      <c r="D68" s="21">
        <v>1</v>
      </c>
      <c r="E68" s="15">
        <v>0</v>
      </c>
      <c r="F68" s="15">
        <v>0</v>
      </c>
      <c r="G68" s="15">
        <v>1</v>
      </c>
      <c r="H68" s="15">
        <v>0</v>
      </c>
      <c r="I68" s="15">
        <v>0</v>
      </c>
      <c r="J68" s="15">
        <v>0</v>
      </c>
      <c r="K68" s="39">
        <v>3</v>
      </c>
      <c r="L68" s="40">
        <v>3</v>
      </c>
      <c r="M68" s="40">
        <v>0</v>
      </c>
      <c r="N68" s="40">
        <v>330</v>
      </c>
      <c r="O68" s="40">
        <v>0</v>
      </c>
      <c r="P68" s="21">
        <v>11</v>
      </c>
      <c r="Q68" s="15">
        <v>0</v>
      </c>
      <c r="R68" s="18">
        <v>0</v>
      </c>
    </row>
    <row r="69" spans="1:18" x14ac:dyDescent="0.25">
      <c r="A69" s="25">
        <v>1711</v>
      </c>
      <c r="B69" s="40">
        <v>1</v>
      </c>
      <c r="C69" s="40">
        <v>106</v>
      </c>
      <c r="D69" s="21">
        <v>1</v>
      </c>
      <c r="E69" s="15">
        <v>0</v>
      </c>
      <c r="F69" s="15">
        <v>0</v>
      </c>
      <c r="G69" s="15">
        <v>2</v>
      </c>
      <c r="H69" s="15">
        <v>0</v>
      </c>
      <c r="I69" s="15">
        <v>1</v>
      </c>
      <c r="J69" s="15">
        <v>0</v>
      </c>
      <c r="K69" s="39">
        <v>3</v>
      </c>
      <c r="L69" s="40">
        <v>0</v>
      </c>
      <c r="M69" s="40">
        <v>0</v>
      </c>
      <c r="N69" s="40">
        <v>235</v>
      </c>
      <c r="O69" s="40">
        <v>0</v>
      </c>
      <c r="P69" s="21">
        <v>6</v>
      </c>
      <c r="Q69" s="15">
        <v>0</v>
      </c>
      <c r="R69" s="18">
        <v>0</v>
      </c>
    </row>
    <row r="70" spans="1:18" x14ac:dyDescent="0.25">
      <c r="A70" s="25">
        <v>1712</v>
      </c>
      <c r="B70" s="40">
        <v>0</v>
      </c>
      <c r="C70" s="40">
        <v>138</v>
      </c>
      <c r="D70" s="21">
        <v>2</v>
      </c>
      <c r="E70" s="15">
        <v>0</v>
      </c>
      <c r="F70" s="15">
        <v>0</v>
      </c>
      <c r="G70" s="15">
        <v>6</v>
      </c>
      <c r="H70" s="15">
        <v>0</v>
      </c>
      <c r="I70" s="15">
        <v>0</v>
      </c>
      <c r="J70" s="15">
        <v>0</v>
      </c>
      <c r="K70" s="39">
        <v>2</v>
      </c>
      <c r="L70" s="40">
        <v>3</v>
      </c>
      <c r="M70" s="40">
        <v>0</v>
      </c>
      <c r="N70" s="40">
        <v>178</v>
      </c>
      <c r="O70" s="40">
        <v>0</v>
      </c>
      <c r="P70" s="21">
        <v>10</v>
      </c>
      <c r="Q70" s="15">
        <v>1</v>
      </c>
      <c r="R70" s="18">
        <v>2</v>
      </c>
    </row>
    <row r="71" spans="1:18" x14ac:dyDescent="0.25">
      <c r="A71" s="25">
        <v>1713</v>
      </c>
      <c r="B71" s="40">
        <v>0</v>
      </c>
      <c r="C71" s="40">
        <v>126</v>
      </c>
      <c r="D71" s="21">
        <v>5</v>
      </c>
      <c r="E71" s="15">
        <v>1</v>
      </c>
      <c r="F71" s="15">
        <v>0</v>
      </c>
      <c r="G71" s="15">
        <v>3</v>
      </c>
      <c r="H71" s="15">
        <v>0</v>
      </c>
      <c r="I71" s="15">
        <v>0</v>
      </c>
      <c r="J71" s="15">
        <v>0</v>
      </c>
      <c r="K71" s="39">
        <v>2</v>
      </c>
      <c r="L71" s="40">
        <v>0</v>
      </c>
      <c r="M71" s="40">
        <v>0</v>
      </c>
      <c r="N71" s="40">
        <v>227</v>
      </c>
      <c r="O71" s="40">
        <v>0</v>
      </c>
      <c r="P71" s="21">
        <v>8</v>
      </c>
      <c r="Q71" s="15">
        <v>0</v>
      </c>
      <c r="R71" s="18">
        <v>0</v>
      </c>
    </row>
    <row r="72" spans="1:18" x14ac:dyDescent="0.25">
      <c r="A72" s="25">
        <v>1714</v>
      </c>
      <c r="B72" s="40">
        <v>0</v>
      </c>
      <c r="C72" s="40">
        <v>144</v>
      </c>
      <c r="D72" s="21">
        <v>3</v>
      </c>
      <c r="E72" s="15">
        <v>0</v>
      </c>
      <c r="F72" s="15">
        <v>0</v>
      </c>
      <c r="G72" s="15">
        <v>2</v>
      </c>
      <c r="H72" s="15">
        <v>0</v>
      </c>
      <c r="I72" s="15">
        <v>0</v>
      </c>
      <c r="J72" s="15">
        <v>0</v>
      </c>
      <c r="K72" s="39">
        <v>4</v>
      </c>
      <c r="L72" s="40">
        <v>2</v>
      </c>
      <c r="M72" s="40">
        <v>0</v>
      </c>
      <c r="N72" s="40">
        <v>266</v>
      </c>
      <c r="O72" s="40">
        <v>0</v>
      </c>
      <c r="P72" s="21">
        <v>10</v>
      </c>
      <c r="Q72" s="15">
        <v>0</v>
      </c>
      <c r="R72" s="18">
        <v>2</v>
      </c>
    </row>
    <row r="73" spans="1:18" x14ac:dyDescent="0.25">
      <c r="A73" s="25">
        <v>1715</v>
      </c>
      <c r="B73" s="40">
        <v>0</v>
      </c>
      <c r="C73" s="40">
        <v>137</v>
      </c>
      <c r="D73" s="21">
        <v>13</v>
      </c>
      <c r="E73" s="15">
        <v>0</v>
      </c>
      <c r="F73" s="15">
        <v>0</v>
      </c>
      <c r="G73" s="15">
        <v>3</v>
      </c>
      <c r="H73" s="15">
        <v>0</v>
      </c>
      <c r="I73" s="15">
        <v>0</v>
      </c>
      <c r="J73" s="15">
        <v>0</v>
      </c>
      <c r="K73" s="39">
        <v>3</v>
      </c>
      <c r="L73" s="40">
        <v>0</v>
      </c>
      <c r="M73" s="40">
        <v>0</v>
      </c>
      <c r="N73" s="40">
        <v>335</v>
      </c>
      <c r="O73" s="40">
        <v>0</v>
      </c>
      <c r="P73" s="21">
        <v>11</v>
      </c>
      <c r="Q73" s="15">
        <v>0</v>
      </c>
      <c r="R73" s="18">
        <v>0</v>
      </c>
    </row>
    <row r="74" spans="1:18" x14ac:dyDescent="0.25">
      <c r="A74" s="25">
        <v>1801</v>
      </c>
      <c r="B74" s="40">
        <v>1</v>
      </c>
      <c r="C74" s="40">
        <v>109</v>
      </c>
      <c r="D74" s="21">
        <v>7</v>
      </c>
      <c r="E74" s="15">
        <v>0</v>
      </c>
      <c r="F74" s="15">
        <v>0</v>
      </c>
      <c r="G74" s="15">
        <v>2</v>
      </c>
      <c r="H74" s="15">
        <v>0</v>
      </c>
      <c r="I74" s="15">
        <v>0</v>
      </c>
      <c r="J74" s="15">
        <v>0</v>
      </c>
      <c r="K74" s="39">
        <v>2</v>
      </c>
      <c r="L74" s="40">
        <v>2</v>
      </c>
      <c r="M74" s="40">
        <v>0</v>
      </c>
      <c r="N74" s="40">
        <v>110</v>
      </c>
      <c r="O74" s="40">
        <v>0</v>
      </c>
      <c r="P74" s="21">
        <v>1</v>
      </c>
      <c r="Q74" s="15">
        <v>0</v>
      </c>
      <c r="R74" s="18">
        <v>0</v>
      </c>
    </row>
    <row r="75" spans="1:18" x14ac:dyDescent="0.25">
      <c r="A75" s="25">
        <v>1802</v>
      </c>
      <c r="B75" s="40">
        <v>0</v>
      </c>
      <c r="C75" s="40">
        <v>129</v>
      </c>
      <c r="D75" s="21">
        <v>15</v>
      </c>
      <c r="E75" s="15">
        <v>0</v>
      </c>
      <c r="F75" s="15">
        <v>0</v>
      </c>
      <c r="G75" s="15">
        <v>8</v>
      </c>
      <c r="H75" s="15">
        <v>0</v>
      </c>
      <c r="I75" s="15">
        <v>0</v>
      </c>
      <c r="J75" s="15">
        <v>0</v>
      </c>
      <c r="K75" s="39">
        <v>3</v>
      </c>
      <c r="L75" s="40">
        <v>1</v>
      </c>
      <c r="M75" s="40">
        <v>0</v>
      </c>
      <c r="N75" s="40">
        <v>102</v>
      </c>
      <c r="O75" s="40">
        <v>0</v>
      </c>
      <c r="P75" s="21">
        <v>4</v>
      </c>
      <c r="Q75" s="15">
        <v>0</v>
      </c>
      <c r="R75" s="18">
        <v>0</v>
      </c>
    </row>
    <row r="76" spans="1:18" x14ac:dyDescent="0.25">
      <c r="A76" s="25">
        <v>1803</v>
      </c>
      <c r="B76" s="40">
        <v>0</v>
      </c>
      <c r="C76" s="40">
        <v>80</v>
      </c>
      <c r="D76" s="21">
        <v>7</v>
      </c>
      <c r="E76" s="15">
        <v>0</v>
      </c>
      <c r="F76" s="15">
        <v>0</v>
      </c>
      <c r="G76" s="15">
        <v>6</v>
      </c>
      <c r="H76" s="15">
        <v>0</v>
      </c>
      <c r="I76" s="15">
        <v>0</v>
      </c>
      <c r="J76" s="15">
        <v>0</v>
      </c>
      <c r="K76" s="39">
        <v>2</v>
      </c>
      <c r="L76" s="40">
        <v>0</v>
      </c>
      <c r="M76" s="40">
        <v>0</v>
      </c>
      <c r="N76" s="40">
        <v>62</v>
      </c>
      <c r="O76" s="40">
        <v>1</v>
      </c>
      <c r="P76" s="21">
        <v>4</v>
      </c>
      <c r="Q76" s="15">
        <v>0</v>
      </c>
      <c r="R76" s="18">
        <v>1</v>
      </c>
    </row>
    <row r="77" spans="1:18" x14ac:dyDescent="0.25">
      <c r="A77" s="25">
        <v>1804</v>
      </c>
      <c r="B77" s="40">
        <v>0</v>
      </c>
      <c r="C77" s="40">
        <v>191</v>
      </c>
      <c r="D77" s="21">
        <v>2</v>
      </c>
      <c r="E77" s="15">
        <v>0</v>
      </c>
      <c r="F77" s="15">
        <v>0</v>
      </c>
      <c r="G77" s="15">
        <v>6</v>
      </c>
      <c r="H77" s="15">
        <v>0</v>
      </c>
      <c r="I77" s="15">
        <v>0</v>
      </c>
      <c r="J77" s="15">
        <v>0</v>
      </c>
      <c r="K77" s="39">
        <v>1</v>
      </c>
      <c r="L77" s="40">
        <v>4</v>
      </c>
      <c r="M77" s="40">
        <v>0</v>
      </c>
      <c r="N77" s="40">
        <v>169</v>
      </c>
      <c r="O77" s="40">
        <v>0</v>
      </c>
      <c r="P77" s="21">
        <v>12</v>
      </c>
      <c r="Q77" s="15">
        <v>0</v>
      </c>
      <c r="R77" s="18">
        <v>2</v>
      </c>
    </row>
    <row r="78" spans="1:18" x14ac:dyDescent="0.25">
      <c r="A78" s="25">
        <v>1805</v>
      </c>
      <c r="B78" s="40">
        <v>0</v>
      </c>
      <c r="C78" s="40">
        <v>194</v>
      </c>
      <c r="D78" s="21">
        <v>10</v>
      </c>
      <c r="E78" s="15">
        <v>0</v>
      </c>
      <c r="F78" s="15">
        <v>0</v>
      </c>
      <c r="G78" s="15">
        <v>4</v>
      </c>
      <c r="H78" s="15">
        <v>0</v>
      </c>
      <c r="I78" s="15">
        <v>0</v>
      </c>
      <c r="J78" s="15">
        <v>0</v>
      </c>
      <c r="K78" s="39">
        <v>2</v>
      </c>
      <c r="L78" s="40">
        <v>2</v>
      </c>
      <c r="M78" s="40">
        <v>0</v>
      </c>
      <c r="N78" s="40">
        <v>349</v>
      </c>
      <c r="O78" s="40">
        <v>0</v>
      </c>
      <c r="P78" s="21">
        <v>23</v>
      </c>
      <c r="Q78" s="15">
        <v>0</v>
      </c>
      <c r="R78" s="18">
        <v>5</v>
      </c>
    </row>
    <row r="79" spans="1:18" x14ac:dyDescent="0.25">
      <c r="A79" s="25">
        <v>1806</v>
      </c>
      <c r="B79" s="40">
        <v>0</v>
      </c>
      <c r="C79" s="40">
        <v>311</v>
      </c>
      <c r="D79" s="21">
        <v>13</v>
      </c>
      <c r="E79" s="15">
        <v>0</v>
      </c>
      <c r="F79" s="15">
        <v>0</v>
      </c>
      <c r="G79" s="15">
        <v>9</v>
      </c>
      <c r="H79" s="15">
        <v>0</v>
      </c>
      <c r="I79" s="15">
        <v>0</v>
      </c>
      <c r="J79" s="15">
        <v>0</v>
      </c>
      <c r="K79" s="39">
        <v>3</v>
      </c>
      <c r="L79" s="40">
        <v>8</v>
      </c>
      <c r="M79" s="40">
        <v>0</v>
      </c>
      <c r="N79" s="40">
        <v>116</v>
      </c>
      <c r="O79" s="40">
        <v>0</v>
      </c>
      <c r="P79" s="21">
        <v>29</v>
      </c>
      <c r="Q79" s="15">
        <v>0</v>
      </c>
      <c r="R79" s="18">
        <v>2</v>
      </c>
    </row>
    <row r="80" spans="1:18" x14ac:dyDescent="0.25">
      <c r="A80" s="25">
        <v>1807</v>
      </c>
      <c r="B80" s="40">
        <v>1</v>
      </c>
      <c r="C80" s="40">
        <v>197</v>
      </c>
      <c r="D80" s="21">
        <v>10</v>
      </c>
      <c r="E80" s="15">
        <v>0</v>
      </c>
      <c r="F80" s="15">
        <v>0</v>
      </c>
      <c r="G80" s="15">
        <v>6</v>
      </c>
      <c r="H80" s="15">
        <v>1</v>
      </c>
      <c r="I80" s="15">
        <v>0</v>
      </c>
      <c r="J80" s="15">
        <v>0</v>
      </c>
      <c r="K80" s="39">
        <v>2</v>
      </c>
      <c r="L80" s="40">
        <v>2</v>
      </c>
      <c r="M80" s="40">
        <v>0</v>
      </c>
      <c r="N80" s="40">
        <v>317</v>
      </c>
      <c r="O80" s="40">
        <v>0</v>
      </c>
      <c r="P80" s="21">
        <v>9</v>
      </c>
      <c r="Q80" s="15">
        <v>0</v>
      </c>
      <c r="R80" s="18">
        <v>0</v>
      </c>
    </row>
    <row r="81" spans="1:18" x14ac:dyDescent="0.25">
      <c r="A81" s="25">
        <v>1808</v>
      </c>
      <c r="B81" s="40">
        <v>0</v>
      </c>
      <c r="C81" s="40">
        <v>173</v>
      </c>
      <c r="D81" s="21">
        <v>3</v>
      </c>
      <c r="E81" s="15">
        <v>0</v>
      </c>
      <c r="F81" s="15">
        <v>0</v>
      </c>
      <c r="G81" s="15">
        <v>3</v>
      </c>
      <c r="H81" s="15">
        <v>0</v>
      </c>
      <c r="I81" s="15">
        <v>0</v>
      </c>
      <c r="J81" s="15">
        <v>0</v>
      </c>
      <c r="K81" s="39">
        <v>2</v>
      </c>
      <c r="L81" s="40">
        <v>0</v>
      </c>
      <c r="M81" s="40">
        <v>0</v>
      </c>
      <c r="N81" s="40">
        <v>257</v>
      </c>
      <c r="O81" s="40">
        <v>1</v>
      </c>
      <c r="P81" s="21">
        <v>5</v>
      </c>
      <c r="Q81" s="15">
        <v>0</v>
      </c>
      <c r="R81" s="18">
        <v>2</v>
      </c>
    </row>
    <row r="82" spans="1:18" x14ac:dyDescent="0.25">
      <c r="A82" s="25">
        <v>1809</v>
      </c>
      <c r="B82" s="40">
        <v>0</v>
      </c>
      <c r="C82" s="40">
        <v>250</v>
      </c>
      <c r="D82" s="21">
        <v>1</v>
      </c>
      <c r="E82" s="15">
        <v>0</v>
      </c>
      <c r="F82" s="15">
        <v>0</v>
      </c>
      <c r="G82" s="15">
        <v>2</v>
      </c>
      <c r="H82" s="15">
        <v>0</v>
      </c>
      <c r="I82" s="15">
        <v>0</v>
      </c>
      <c r="J82" s="15">
        <v>0</v>
      </c>
      <c r="K82" s="39">
        <v>5</v>
      </c>
      <c r="L82" s="40">
        <v>0</v>
      </c>
      <c r="M82" s="40">
        <v>0</v>
      </c>
      <c r="N82" s="40">
        <v>217</v>
      </c>
      <c r="O82" s="40">
        <v>0</v>
      </c>
      <c r="P82" s="21">
        <v>7</v>
      </c>
      <c r="Q82" s="15">
        <v>0</v>
      </c>
      <c r="R82" s="18">
        <v>4</v>
      </c>
    </row>
    <row r="83" spans="1:18" x14ac:dyDescent="0.25">
      <c r="A83" s="25">
        <v>1810</v>
      </c>
      <c r="B83" s="40">
        <v>1</v>
      </c>
      <c r="C83" s="40">
        <v>191</v>
      </c>
      <c r="D83" s="21">
        <v>3</v>
      </c>
      <c r="E83" s="15">
        <v>0</v>
      </c>
      <c r="F83" s="15">
        <v>0</v>
      </c>
      <c r="G83" s="15">
        <v>6</v>
      </c>
      <c r="H83" s="15">
        <v>0</v>
      </c>
      <c r="I83" s="15">
        <v>0</v>
      </c>
      <c r="J83" s="15">
        <v>0</v>
      </c>
      <c r="K83" s="39">
        <v>2</v>
      </c>
      <c r="L83" s="40">
        <v>1</v>
      </c>
      <c r="M83" s="40">
        <v>0</v>
      </c>
      <c r="N83" s="40">
        <v>144</v>
      </c>
      <c r="O83" s="40">
        <v>0</v>
      </c>
      <c r="P83" s="21">
        <v>6</v>
      </c>
      <c r="Q83" s="15">
        <v>1</v>
      </c>
      <c r="R83" s="18">
        <v>0</v>
      </c>
    </row>
    <row r="84" spans="1:18" x14ac:dyDescent="0.25">
      <c r="A84" s="25">
        <v>1811</v>
      </c>
      <c r="B84" s="40">
        <v>0</v>
      </c>
      <c r="C84" s="40">
        <v>290</v>
      </c>
      <c r="D84" s="21">
        <v>3</v>
      </c>
      <c r="E84" s="15">
        <v>0</v>
      </c>
      <c r="F84" s="15">
        <v>0</v>
      </c>
      <c r="G84" s="15">
        <v>8</v>
      </c>
      <c r="H84" s="15">
        <v>0</v>
      </c>
      <c r="I84" s="15">
        <v>0</v>
      </c>
      <c r="J84" s="15">
        <v>0</v>
      </c>
      <c r="K84" s="39">
        <v>1</v>
      </c>
      <c r="L84" s="40">
        <v>3</v>
      </c>
      <c r="M84" s="40">
        <v>0</v>
      </c>
      <c r="N84" s="40">
        <v>121</v>
      </c>
      <c r="O84" s="40">
        <v>1</v>
      </c>
      <c r="P84" s="21">
        <v>9</v>
      </c>
      <c r="Q84" s="15">
        <v>0</v>
      </c>
      <c r="R84" s="18">
        <v>0</v>
      </c>
    </row>
    <row r="85" spans="1:18" x14ac:dyDescent="0.25">
      <c r="A85" s="25">
        <v>1812</v>
      </c>
      <c r="B85" s="40">
        <v>0</v>
      </c>
      <c r="C85" s="40">
        <v>184</v>
      </c>
      <c r="D85" s="21">
        <v>5</v>
      </c>
      <c r="E85" s="15">
        <v>0</v>
      </c>
      <c r="F85" s="15">
        <v>0</v>
      </c>
      <c r="G85" s="15">
        <v>3</v>
      </c>
      <c r="H85" s="15">
        <v>0</v>
      </c>
      <c r="I85" s="15">
        <v>0</v>
      </c>
      <c r="J85" s="15">
        <v>0</v>
      </c>
      <c r="K85" s="39">
        <v>5</v>
      </c>
      <c r="L85" s="40">
        <v>1</v>
      </c>
      <c r="M85" s="40">
        <v>0</v>
      </c>
      <c r="N85" s="40">
        <v>199</v>
      </c>
      <c r="O85" s="40">
        <v>0</v>
      </c>
      <c r="P85" s="21">
        <v>4</v>
      </c>
      <c r="Q85" s="15">
        <v>0</v>
      </c>
      <c r="R85" s="18">
        <v>2</v>
      </c>
    </row>
    <row r="86" spans="1:18" x14ac:dyDescent="0.25">
      <c r="A86" s="25">
        <v>1813</v>
      </c>
      <c r="B86" s="40">
        <v>0</v>
      </c>
      <c r="C86" s="40">
        <v>279</v>
      </c>
      <c r="D86" s="21">
        <v>4</v>
      </c>
      <c r="E86" s="15">
        <v>0</v>
      </c>
      <c r="F86" s="15">
        <v>0</v>
      </c>
      <c r="G86" s="15">
        <v>2</v>
      </c>
      <c r="H86" s="15">
        <v>0</v>
      </c>
      <c r="I86" s="15">
        <v>0</v>
      </c>
      <c r="J86" s="15">
        <v>0</v>
      </c>
      <c r="K86" s="39">
        <v>1</v>
      </c>
      <c r="L86" s="40">
        <v>1</v>
      </c>
      <c r="M86" s="40">
        <v>0</v>
      </c>
      <c r="N86" s="40">
        <v>155</v>
      </c>
      <c r="O86" s="40">
        <v>0</v>
      </c>
      <c r="P86" s="21">
        <v>13</v>
      </c>
      <c r="Q86" s="15">
        <v>0</v>
      </c>
      <c r="R86" s="18">
        <v>1</v>
      </c>
    </row>
    <row r="87" spans="1:18" x14ac:dyDescent="0.25">
      <c r="A87" s="25">
        <v>1814</v>
      </c>
      <c r="B87" s="40">
        <v>0</v>
      </c>
      <c r="C87" s="40">
        <v>179</v>
      </c>
      <c r="D87" s="21">
        <v>4</v>
      </c>
      <c r="E87" s="15">
        <v>0</v>
      </c>
      <c r="F87" s="15">
        <v>0</v>
      </c>
      <c r="G87" s="15">
        <v>5</v>
      </c>
      <c r="H87" s="15">
        <v>0</v>
      </c>
      <c r="I87" s="15">
        <v>0</v>
      </c>
      <c r="J87" s="15">
        <v>0</v>
      </c>
      <c r="K87" s="39">
        <v>1</v>
      </c>
      <c r="L87" s="40">
        <v>2</v>
      </c>
      <c r="M87" s="40">
        <v>0</v>
      </c>
      <c r="N87" s="40">
        <v>154</v>
      </c>
      <c r="O87" s="40">
        <v>0</v>
      </c>
      <c r="P87" s="21">
        <v>6</v>
      </c>
      <c r="Q87" s="15">
        <v>0</v>
      </c>
      <c r="R87" s="18">
        <v>2</v>
      </c>
    </row>
    <row r="88" spans="1:18" x14ac:dyDescent="0.25">
      <c r="A88" s="25">
        <v>1815</v>
      </c>
      <c r="B88" s="40">
        <v>0</v>
      </c>
      <c r="C88" s="40">
        <v>164</v>
      </c>
      <c r="D88" s="21">
        <v>3</v>
      </c>
      <c r="E88" s="15">
        <v>0</v>
      </c>
      <c r="F88" s="15">
        <v>0</v>
      </c>
      <c r="G88" s="15">
        <v>7</v>
      </c>
      <c r="H88" s="15">
        <v>0</v>
      </c>
      <c r="I88" s="15">
        <v>0</v>
      </c>
      <c r="J88" s="15">
        <v>0</v>
      </c>
      <c r="K88" s="39">
        <v>2</v>
      </c>
      <c r="L88" s="40">
        <v>4</v>
      </c>
      <c r="M88" s="40">
        <v>0</v>
      </c>
      <c r="N88" s="40">
        <v>145</v>
      </c>
      <c r="O88" s="40">
        <v>0</v>
      </c>
      <c r="P88" s="21">
        <v>15</v>
      </c>
      <c r="Q88" s="15">
        <v>0</v>
      </c>
      <c r="R88" s="18">
        <v>1</v>
      </c>
    </row>
    <row r="89" spans="1:18" x14ac:dyDescent="0.25">
      <c r="A89" s="25">
        <v>1816</v>
      </c>
      <c r="B89" s="40">
        <v>0</v>
      </c>
      <c r="C89" s="40">
        <v>160</v>
      </c>
      <c r="D89" s="21">
        <v>6</v>
      </c>
      <c r="E89" s="15">
        <v>0</v>
      </c>
      <c r="F89" s="15">
        <v>0</v>
      </c>
      <c r="G89" s="15">
        <v>5</v>
      </c>
      <c r="H89" s="15">
        <v>0</v>
      </c>
      <c r="I89" s="15">
        <v>0</v>
      </c>
      <c r="J89" s="15">
        <v>0</v>
      </c>
      <c r="K89" s="39">
        <v>3</v>
      </c>
      <c r="L89" s="40">
        <v>0</v>
      </c>
      <c r="M89" s="40">
        <v>0</v>
      </c>
      <c r="N89" s="40">
        <v>71</v>
      </c>
      <c r="O89" s="40">
        <v>0</v>
      </c>
      <c r="P89" s="21">
        <v>6</v>
      </c>
      <c r="Q89" s="15">
        <v>1</v>
      </c>
      <c r="R89" s="18">
        <v>2</v>
      </c>
    </row>
    <row r="90" spans="1:18" x14ac:dyDescent="0.25">
      <c r="A90" s="25">
        <v>1817</v>
      </c>
      <c r="B90" s="40">
        <v>1</v>
      </c>
      <c r="C90" s="40">
        <v>477</v>
      </c>
      <c r="D90" s="21">
        <v>8</v>
      </c>
      <c r="E90" s="15">
        <v>0</v>
      </c>
      <c r="F90" s="15">
        <v>0</v>
      </c>
      <c r="G90" s="15">
        <v>15</v>
      </c>
      <c r="H90" s="15">
        <v>0</v>
      </c>
      <c r="I90" s="15">
        <v>0</v>
      </c>
      <c r="J90" s="15">
        <v>0</v>
      </c>
      <c r="K90" s="39">
        <v>3</v>
      </c>
      <c r="L90" s="40">
        <v>1</v>
      </c>
      <c r="M90" s="40">
        <v>0</v>
      </c>
      <c r="N90" s="40">
        <v>170</v>
      </c>
      <c r="O90" s="40">
        <v>0</v>
      </c>
      <c r="P90" s="21">
        <v>22</v>
      </c>
      <c r="Q90" s="15">
        <v>0</v>
      </c>
      <c r="R90" s="18">
        <v>2</v>
      </c>
    </row>
    <row r="91" spans="1:18" x14ac:dyDescent="0.25">
      <c r="A91" s="25">
        <v>1818</v>
      </c>
      <c r="B91" s="40">
        <v>1</v>
      </c>
      <c r="C91" s="40">
        <v>199</v>
      </c>
      <c r="D91" s="21">
        <v>3</v>
      </c>
      <c r="E91" s="15">
        <v>0</v>
      </c>
      <c r="F91" s="15">
        <v>0</v>
      </c>
      <c r="G91" s="15">
        <v>5</v>
      </c>
      <c r="H91" s="15">
        <v>0</v>
      </c>
      <c r="I91" s="15">
        <v>0</v>
      </c>
      <c r="J91" s="15">
        <v>0</v>
      </c>
      <c r="K91" s="39">
        <v>4</v>
      </c>
      <c r="L91" s="40">
        <v>1</v>
      </c>
      <c r="M91" s="40">
        <v>0</v>
      </c>
      <c r="N91" s="40">
        <v>97</v>
      </c>
      <c r="O91" s="40">
        <v>0</v>
      </c>
      <c r="P91" s="21">
        <v>9</v>
      </c>
      <c r="Q91" s="15">
        <v>0</v>
      </c>
      <c r="R91" s="18">
        <v>1</v>
      </c>
    </row>
    <row r="92" spans="1:18" x14ac:dyDescent="0.25">
      <c r="A92" s="25">
        <v>1901</v>
      </c>
      <c r="B92" s="40">
        <v>1</v>
      </c>
      <c r="C92" s="40">
        <v>400</v>
      </c>
      <c r="D92" s="21">
        <v>14</v>
      </c>
      <c r="E92" s="15">
        <v>0</v>
      </c>
      <c r="F92" s="15">
        <v>0</v>
      </c>
      <c r="G92" s="15">
        <v>5</v>
      </c>
      <c r="H92" s="15">
        <v>0</v>
      </c>
      <c r="I92" s="15">
        <v>0</v>
      </c>
      <c r="J92" s="15">
        <v>0</v>
      </c>
      <c r="K92" s="39">
        <v>9</v>
      </c>
      <c r="L92" s="40">
        <v>2</v>
      </c>
      <c r="M92" s="40">
        <v>0</v>
      </c>
      <c r="N92" s="40">
        <v>133</v>
      </c>
      <c r="O92" s="40">
        <v>0</v>
      </c>
      <c r="P92" s="21">
        <v>11</v>
      </c>
      <c r="Q92" s="15">
        <v>0</v>
      </c>
      <c r="R92" s="18">
        <v>2</v>
      </c>
    </row>
    <row r="93" spans="1:18" x14ac:dyDescent="0.25">
      <c r="A93" s="25">
        <v>1902</v>
      </c>
      <c r="B93" s="40">
        <v>0</v>
      </c>
      <c r="C93" s="40">
        <v>306</v>
      </c>
      <c r="D93" s="21">
        <v>6</v>
      </c>
      <c r="E93" s="15">
        <v>0</v>
      </c>
      <c r="F93" s="15">
        <v>0</v>
      </c>
      <c r="G93" s="15">
        <v>2</v>
      </c>
      <c r="H93" s="15">
        <v>0</v>
      </c>
      <c r="I93" s="15">
        <v>0</v>
      </c>
      <c r="J93" s="15">
        <v>0</v>
      </c>
      <c r="K93" s="39">
        <v>0</v>
      </c>
      <c r="L93" s="40">
        <v>3</v>
      </c>
      <c r="M93" s="40">
        <v>0</v>
      </c>
      <c r="N93" s="40">
        <v>123</v>
      </c>
      <c r="O93" s="40">
        <v>0</v>
      </c>
      <c r="P93" s="21">
        <v>9</v>
      </c>
      <c r="Q93" s="15">
        <v>0</v>
      </c>
      <c r="R93" s="18">
        <v>1</v>
      </c>
    </row>
    <row r="94" spans="1:18" x14ac:dyDescent="0.25">
      <c r="A94" s="25">
        <v>1903</v>
      </c>
      <c r="B94" s="40">
        <v>0</v>
      </c>
      <c r="C94" s="40">
        <v>60</v>
      </c>
      <c r="D94" s="21">
        <v>0</v>
      </c>
      <c r="E94" s="15">
        <v>0</v>
      </c>
      <c r="F94" s="15">
        <v>0</v>
      </c>
      <c r="G94" s="15">
        <v>1</v>
      </c>
      <c r="H94" s="15">
        <v>0</v>
      </c>
      <c r="I94" s="15">
        <v>0</v>
      </c>
      <c r="J94" s="15">
        <v>0</v>
      </c>
      <c r="K94" s="39">
        <v>3</v>
      </c>
      <c r="L94" s="40">
        <v>1</v>
      </c>
      <c r="M94" s="40">
        <v>0</v>
      </c>
      <c r="N94" s="40">
        <v>43</v>
      </c>
      <c r="O94" s="40">
        <v>0</v>
      </c>
      <c r="P94" s="21">
        <v>5</v>
      </c>
      <c r="Q94" s="15">
        <v>0</v>
      </c>
      <c r="R94" s="18">
        <v>0</v>
      </c>
    </row>
    <row r="95" spans="1:18" x14ac:dyDescent="0.25">
      <c r="A95" s="25">
        <v>1904</v>
      </c>
      <c r="B95" s="40">
        <v>0</v>
      </c>
      <c r="C95" s="40">
        <v>175</v>
      </c>
      <c r="D95" s="21">
        <v>3</v>
      </c>
      <c r="E95" s="15">
        <v>0</v>
      </c>
      <c r="F95" s="15">
        <v>0</v>
      </c>
      <c r="G95" s="15">
        <v>5</v>
      </c>
      <c r="H95" s="15">
        <v>0</v>
      </c>
      <c r="I95" s="15">
        <v>0</v>
      </c>
      <c r="J95" s="15">
        <v>0</v>
      </c>
      <c r="K95" s="39">
        <v>1</v>
      </c>
      <c r="L95" s="40">
        <v>1</v>
      </c>
      <c r="M95" s="40">
        <v>0</v>
      </c>
      <c r="N95" s="40">
        <v>93</v>
      </c>
      <c r="O95" s="40">
        <v>0</v>
      </c>
      <c r="P95" s="21">
        <v>7</v>
      </c>
      <c r="Q95" s="15">
        <v>0</v>
      </c>
      <c r="R95" s="18">
        <v>0</v>
      </c>
    </row>
    <row r="96" spans="1:18" x14ac:dyDescent="0.25">
      <c r="A96" s="25">
        <v>1905</v>
      </c>
      <c r="B96" s="40">
        <v>0</v>
      </c>
      <c r="C96" s="40">
        <v>179</v>
      </c>
      <c r="D96" s="21">
        <v>7</v>
      </c>
      <c r="E96" s="15">
        <v>0</v>
      </c>
      <c r="F96" s="15">
        <v>0</v>
      </c>
      <c r="G96" s="15">
        <v>4</v>
      </c>
      <c r="H96" s="15">
        <v>0</v>
      </c>
      <c r="I96" s="15">
        <v>0</v>
      </c>
      <c r="J96" s="15">
        <v>0</v>
      </c>
      <c r="K96" s="39">
        <v>2</v>
      </c>
      <c r="L96" s="40">
        <v>0</v>
      </c>
      <c r="M96" s="40">
        <v>0</v>
      </c>
      <c r="N96" s="40">
        <v>230</v>
      </c>
      <c r="O96" s="40">
        <v>0</v>
      </c>
      <c r="P96" s="21">
        <v>8</v>
      </c>
      <c r="Q96" s="15">
        <v>0</v>
      </c>
      <c r="R96" s="18">
        <v>0</v>
      </c>
    </row>
    <row r="97" spans="1:18" x14ac:dyDescent="0.25">
      <c r="A97" s="25">
        <v>1906</v>
      </c>
      <c r="B97" s="40">
        <v>0</v>
      </c>
      <c r="C97" s="40">
        <v>269</v>
      </c>
      <c r="D97" s="21">
        <v>10</v>
      </c>
      <c r="E97" s="15">
        <v>0</v>
      </c>
      <c r="F97" s="15">
        <v>0</v>
      </c>
      <c r="G97" s="15">
        <v>9</v>
      </c>
      <c r="H97" s="15">
        <v>0</v>
      </c>
      <c r="I97" s="15">
        <v>0</v>
      </c>
      <c r="J97" s="15">
        <v>0</v>
      </c>
      <c r="K97" s="39">
        <v>3</v>
      </c>
      <c r="L97" s="40">
        <v>4</v>
      </c>
      <c r="M97" s="40">
        <v>0</v>
      </c>
      <c r="N97" s="40">
        <v>206</v>
      </c>
      <c r="O97" s="40">
        <v>0</v>
      </c>
      <c r="P97" s="21">
        <v>18</v>
      </c>
      <c r="Q97" s="15">
        <v>0</v>
      </c>
      <c r="R97" s="18">
        <v>1</v>
      </c>
    </row>
    <row r="98" spans="1:18" x14ac:dyDescent="0.25">
      <c r="A98" s="25">
        <v>1907</v>
      </c>
      <c r="B98" s="40">
        <v>1</v>
      </c>
      <c r="C98" s="40">
        <v>279</v>
      </c>
      <c r="D98" s="21">
        <v>6</v>
      </c>
      <c r="E98" s="15">
        <v>0</v>
      </c>
      <c r="F98" s="15">
        <v>0</v>
      </c>
      <c r="G98" s="15">
        <v>4</v>
      </c>
      <c r="H98" s="15">
        <v>0</v>
      </c>
      <c r="I98" s="15">
        <v>0</v>
      </c>
      <c r="J98" s="15">
        <v>0</v>
      </c>
      <c r="K98" s="39">
        <v>3</v>
      </c>
      <c r="L98" s="40">
        <v>3</v>
      </c>
      <c r="M98" s="40">
        <v>0</v>
      </c>
      <c r="N98" s="40">
        <v>182</v>
      </c>
      <c r="O98" s="40">
        <v>0</v>
      </c>
      <c r="P98" s="21">
        <v>17</v>
      </c>
      <c r="Q98" s="15">
        <v>0</v>
      </c>
      <c r="R98" s="18">
        <v>2</v>
      </c>
    </row>
    <row r="99" spans="1:18" x14ac:dyDescent="0.25">
      <c r="A99" s="25">
        <v>1908</v>
      </c>
      <c r="B99" s="40">
        <v>0</v>
      </c>
      <c r="C99" s="40">
        <v>193</v>
      </c>
      <c r="D99" s="21">
        <v>5</v>
      </c>
      <c r="E99" s="15">
        <v>1</v>
      </c>
      <c r="F99" s="15">
        <v>0</v>
      </c>
      <c r="G99" s="15">
        <v>2</v>
      </c>
      <c r="H99" s="15">
        <v>0</v>
      </c>
      <c r="I99" s="15">
        <v>0</v>
      </c>
      <c r="J99" s="15">
        <v>0</v>
      </c>
      <c r="K99" s="39">
        <v>2</v>
      </c>
      <c r="L99" s="40">
        <v>0</v>
      </c>
      <c r="M99" s="40">
        <v>0</v>
      </c>
      <c r="N99" s="40">
        <v>190</v>
      </c>
      <c r="O99" s="40">
        <v>1</v>
      </c>
      <c r="P99" s="21">
        <v>16</v>
      </c>
      <c r="Q99" s="15">
        <v>1</v>
      </c>
      <c r="R99" s="18">
        <v>0</v>
      </c>
    </row>
    <row r="100" spans="1:18" x14ac:dyDescent="0.25">
      <c r="A100" s="25">
        <v>1909</v>
      </c>
      <c r="B100" s="40">
        <v>0</v>
      </c>
      <c r="C100" s="40">
        <v>332</v>
      </c>
      <c r="D100" s="21">
        <v>5</v>
      </c>
      <c r="E100" s="15">
        <v>0</v>
      </c>
      <c r="F100" s="15">
        <v>0</v>
      </c>
      <c r="G100" s="15">
        <v>6</v>
      </c>
      <c r="H100" s="15">
        <v>0</v>
      </c>
      <c r="I100" s="15">
        <v>0</v>
      </c>
      <c r="J100" s="15">
        <v>0</v>
      </c>
      <c r="K100" s="39">
        <v>2</v>
      </c>
      <c r="L100" s="40">
        <v>0</v>
      </c>
      <c r="M100" s="40">
        <v>0</v>
      </c>
      <c r="N100" s="40">
        <v>182</v>
      </c>
      <c r="O100" s="40">
        <v>0</v>
      </c>
      <c r="P100" s="21">
        <v>22</v>
      </c>
      <c r="Q100" s="15">
        <v>0</v>
      </c>
      <c r="R100" s="18">
        <v>0</v>
      </c>
    </row>
    <row r="101" spans="1:18" x14ac:dyDescent="0.25">
      <c r="A101" s="25">
        <v>1910</v>
      </c>
      <c r="B101" s="40">
        <v>0</v>
      </c>
      <c r="C101" s="40">
        <v>392</v>
      </c>
      <c r="D101" s="21">
        <v>3</v>
      </c>
      <c r="E101" s="15">
        <v>0</v>
      </c>
      <c r="F101" s="15">
        <v>0</v>
      </c>
      <c r="G101" s="15">
        <v>7</v>
      </c>
      <c r="H101" s="15">
        <v>0</v>
      </c>
      <c r="I101" s="15">
        <v>0</v>
      </c>
      <c r="J101" s="15">
        <v>0</v>
      </c>
      <c r="K101" s="39">
        <v>3</v>
      </c>
      <c r="L101" s="40">
        <v>3</v>
      </c>
      <c r="M101" s="40">
        <v>0</v>
      </c>
      <c r="N101" s="40">
        <v>245</v>
      </c>
      <c r="O101" s="40">
        <v>1</v>
      </c>
      <c r="P101" s="21">
        <v>24</v>
      </c>
      <c r="Q101" s="15">
        <v>0</v>
      </c>
      <c r="R101" s="18">
        <v>1</v>
      </c>
    </row>
    <row r="102" spans="1:18" x14ac:dyDescent="0.25">
      <c r="A102" s="25">
        <v>1911</v>
      </c>
      <c r="B102" s="40">
        <v>0</v>
      </c>
      <c r="C102" s="40">
        <v>284</v>
      </c>
      <c r="D102" s="21">
        <v>6</v>
      </c>
      <c r="E102" s="15">
        <v>0</v>
      </c>
      <c r="F102" s="15">
        <v>0</v>
      </c>
      <c r="G102" s="15">
        <v>3</v>
      </c>
      <c r="H102" s="15">
        <v>0</v>
      </c>
      <c r="I102" s="15">
        <v>0</v>
      </c>
      <c r="J102" s="15">
        <v>0</v>
      </c>
      <c r="K102" s="39">
        <v>0</v>
      </c>
      <c r="L102" s="40">
        <v>3</v>
      </c>
      <c r="M102" s="40">
        <v>0</v>
      </c>
      <c r="N102" s="40">
        <v>293</v>
      </c>
      <c r="O102" s="40">
        <v>2</v>
      </c>
      <c r="P102" s="21">
        <v>27</v>
      </c>
      <c r="Q102" s="15">
        <v>0</v>
      </c>
      <c r="R102" s="18">
        <v>1</v>
      </c>
    </row>
    <row r="103" spans="1:18" x14ac:dyDescent="0.25">
      <c r="A103" s="25">
        <v>1912</v>
      </c>
      <c r="B103" s="40">
        <v>1</v>
      </c>
      <c r="C103" s="40">
        <v>288</v>
      </c>
      <c r="D103" s="21">
        <v>6</v>
      </c>
      <c r="E103" s="15">
        <v>0</v>
      </c>
      <c r="F103" s="15">
        <v>0</v>
      </c>
      <c r="G103" s="15">
        <v>2</v>
      </c>
      <c r="H103" s="15">
        <v>0</v>
      </c>
      <c r="I103" s="15">
        <v>0</v>
      </c>
      <c r="J103" s="15">
        <v>0</v>
      </c>
      <c r="K103" s="39">
        <v>2</v>
      </c>
      <c r="L103" s="40">
        <v>2</v>
      </c>
      <c r="M103" s="40">
        <v>0</v>
      </c>
      <c r="N103" s="40">
        <v>259</v>
      </c>
      <c r="O103" s="40">
        <v>0</v>
      </c>
      <c r="P103" s="21">
        <v>18</v>
      </c>
      <c r="Q103" s="15">
        <v>0</v>
      </c>
      <c r="R103" s="18">
        <v>3</v>
      </c>
    </row>
    <row r="104" spans="1:18" x14ac:dyDescent="0.25">
      <c r="A104" s="25">
        <v>1913</v>
      </c>
      <c r="B104" s="40">
        <v>0</v>
      </c>
      <c r="C104" s="40">
        <v>344</v>
      </c>
      <c r="D104" s="21">
        <v>5</v>
      </c>
      <c r="E104" s="15">
        <v>0</v>
      </c>
      <c r="F104" s="15">
        <v>0</v>
      </c>
      <c r="G104" s="15">
        <v>9</v>
      </c>
      <c r="H104" s="15">
        <v>0</v>
      </c>
      <c r="I104" s="15">
        <v>0</v>
      </c>
      <c r="J104" s="15">
        <v>0</v>
      </c>
      <c r="K104" s="39">
        <v>1</v>
      </c>
      <c r="L104" s="40">
        <v>3</v>
      </c>
      <c r="M104" s="40">
        <v>0</v>
      </c>
      <c r="N104" s="40">
        <v>219</v>
      </c>
      <c r="O104" s="40">
        <v>0</v>
      </c>
      <c r="P104" s="21">
        <v>22</v>
      </c>
      <c r="Q104" s="15">
        <v>0</v>
      </c>
      <c r="R104" s="18">
        <v>3</v>
      </c>
    </row>
    <row r="105" spans="1:18" x14ac:dyDescent="0.25">
      <c r="A105" s="25">
        <v>1914</v>
      </c>
      <c r="B105" s="40">
        <v>0</v>
      </c>
      <c r="C105" s="40">
        <v>226</v>
      </c>
      <c r="D105" s="21">
        <v>10</v>
      </c>
      <c r="E105" s="15">
        <v>1</v>
      </c>
      <c r="F105" s="15">
        <v>0</v>
      </c>
      <c r="G105" s="15">
        <v>14</v>
      </c>
      <c r="H105" s="15">
        <v>0</v>
      </c>
      <c r="I105" s="15">
        <v>0</v>
      </c>
      <c r="J105" s="15">
        <v>0</v>
      </c>
      <c r="K105" s="39">
        <v>5</v>
      </c>
      <c r="L105" s="40">
        <v>2</v>
      </c>
      <c r="M105" s="40">
        <v>0</v>
      </c>
      <c r="N105" s="40">
        <v>377</v>
      </c>
      <c r="O105" s="40">
        <v>0</v>
      </c>
      <c r="P105" s="21">
        <v>32</v>
      </c>
      <c r="Q105" s="15">
        <v>1</v>
      </c>
      <c r="R105" s="18">
        <v>3</v>
      </c>
    </row>
    <row r="106" spans="1:18" x14ac:dyDescent="0.25">
      <c r="A106" s="25">
        <v>1915</v>
      </c>
      <c r="B106" s="40">
        <v>0</v>
      </c>
      <c r="C106" s="40">
        <v>182</v>
      </c>
      <c r="D106" s="21">
        <v>3</v>
      </c>
      <c r="E106" s="15">
        <v>0</v>
      </c>
      <c r="F106" s="15">
        <v>0</v>
      </c>
      <c r="G106" s="15">
        <v>5</v>
      </c>
      <c r="H106" s="15">
        <v>0</v>
      </c>
      <c r="I106" s="15">
        <v>0</v>
      </c>
      <c r="J106" s="15">
        <v>0</v>
      </c>
      <c r="K106" s="39">
        <v>1</v>
      </c>
      <c r="L106" s="40">
        <v>0</v>
      </c>
      <c r="M106" s="40">
        <v>0</v>
      </c>
      <c r="N106" s="40">
        <v>359</v>
      </c>
      <c r="O106" s="40">
        <v>1</v>
      </c>
      <c r="P106" s="21">
        <v>16</v>
      </c>
      <c r="Q106" s="15">
        <v>0</v>
      </c>
      <c r="R106" s="18">
        <v>1</v>
      </c>
    </row>
    <row r="107" spans="1:18" x14ac:dyDescent="0.25">
      <c r="A107" s="25">
        <v>1916</v>
      </c>
      <c r="B107" s="40">
        <v>0</v>
      </c>
      <c r="C107" s="40">
        <v>156</v>
      </c>
      <c r="D107" s="21">
        <v>9</v>
      </c>
      <c r="E107" s="15">
        <v>0</v>
      </c>
      <c r="F107" s="15">
        <v>0</v>
      </c>
      <c r="G107" s="15">
        <v>3</v>
      </c>
      <c r="H107" s="15">
        <v>0</v>
      </c>
      <c r="I107" s="15">
        <v>0</v>
      </c>
      <c r="J107" s="15">
        <v>0</v>
      </c>
      <c r="K107" s="39">
        <v>6</v>
      </c>
      <c r="L107" s="40">
        <v>1</v>
      </c>
      <c r="M107" s="40">
        <v>0</v>
      </c>
      <c r="N107" s="40">
        <v>227</v>
      </c>
      <c r="O107" s="40">
        <v>0</v>
      </c>
      <c r="P107" s="21">
        <v>20</v>
      </c>
      <c r="Q107" s="15">
        <v>0</v>
      </c>
      <c r="R107" s="18">
        <v>1</v>
      </c>
    </row>
    <row r="108" spans="1:18" x14ac:dyDescent="0.25">
      <c r="A108" s="25">
        <v>1917</v>
      </c>
      <c r="B108" s="40">
        <v>0</v>
      </c>
      <c r="C108" s="40">
        <v>159</v>
      </c>
      <c r="D108" s="21">
        <v>3</v>
      </c>
      <c r="E108" s="15">
        <v>0</v>
      </c>
      <c r="F108" s="15">
        <v>0</v>
      </c>
      <c r="G108" s="15">
        <v>6</v>
      </c>
      <c r="H108" s="15">
        <v>0</v>
      </c>
      <c r="I108" s="15">
        <v>0</v>
      </c>
      <c r="J108" s="15">
        <v>0</v>
      </c>
      <c r="K108" s="39">
        <v>1</v>
      </c>
      <c r="L108" s="40">
        <v>1</v>
      </c>
      <c r="M108" s="40">
        <v>0</v>
      </c>
      <c r="N108" s="40">
        <v>222</v>
      </c>
      <c r="O108" s="40">
        <v>0</v>
      </c>
      <c r="P108" s="21">
        <v>6</v>
      </c>
      <c r="Q108" s="15">
        <v>0</v>
      </c>
      <c r="R108" s="18">
        <v>1</v>
      </c>
    </row>
    <row r="109" spans="1:18" x14ac:dyDescent="0.25">
      <c r="A109" s="25">
        <v>1918</v>
      </c>
      <c r="B109" s="40">
        <v>0</v>
      </c>
      <c r="C109" s="40">
        <v>391</v>
      </c>
      <c r="D109" s="21">
        <v>8</v>
      </c>
      <c r="E109" s="15">
        <v>1</v>
      </c>
      <c r="F109" s="15">
        <v>0</v>
      </c>
      <c r="G109" s="15">
        <v>9</v>
      </c>
      <c r="H109" s="15">
        <v>1</v>
      </c>
      <c r="I109" s="15">
        <v>0</v>
      </c>
      <c r="J109" s="15">
        <v>0</v>
      </c>
      <c r="K109" s="39">
        <v>1</v>
      </c>
      <c r="L109" s="40">
        <v>4</v>
      </c>
      <c r="M109" s="40">
        <v>0</v>
      </c>
      <c r="N109" s="40">
        <v>247</v>
      </c>
      <c r="O109" s="40">
        <v>0</v>
      </c>
      <c r="P109" s="21">
        <v>31</v>
      </c>
      <c r="Q109" s="15">
        <v>1</v>
      </c>
      <c r="R109" s="18">
        <v>2</v>
      </c>
    </row>
    <row r="110" spans="1:18" x14ac:dyDescent="0.25">
      <c r="A110" s="25">
        <v>1919</v>
      </c>
      <c r="B110" s="40">
        <v>0</v>
      </c>
      <c r="C110" s="40">
        <v>406</v>
      </c>
      <c r="D110" s="21">
        <v>15</v>
      </c>
      <c r="E110" s="15">
        <v>1</v>
      </c>
      <c r="F110" s="15">
        <v>0</v>
      </c>
      <c r="G110" s="15">
        <v>8</v>
      </c>
      <c r="H110" s="15">
        <v>0</v>
      </c>
      <c r="I110" s="15">
        <v>0</v>
      </c>
      <c r="J110" s="15">
        <v>0</v>
      </c>
      <c r="K110" s="39">
        <v>3</v>
      </c>
      <c r="L110" s="40">
        <v>10</v>
      </c>
      <c r="M110" s="40">
        <v>0</v>
      </c>
      <c r="N110" s="40">
        <v>256</v>
      </c>
      <c r="O110" s="40">
        <v>0</v>
      </c>
      <c r="P110" s="21">
        <v>30</v>
      </c>
      <c r="Q110" s="15">
        <v>0</v>
      </c>
      <c r="R110" s="18">
        <v>2</v>
      </c>
    </row>
    <row r="111" spans="1:18" x14ac:dyDescent="0.25">
      <c r="A111" s="25">
        <v>1920</v>
      </c>
      <c r="B111" s="40">
        <v>0</v>
      </c>
      <c r="C111" s="40">
        <v>163</v>
      </c>
      <c r="D111" s="21">
        <v>3</v>
      </c>
      <c r="E111" s="15">
        <v>0</v>
      </c>
      <c r="F111" s="15">
        <v>0</v>
      </c>
      <c r="G111" s="15">
        <v>9</v>
      </c>
      <c r="H111" s="15">
        <v>0</v>
      </c>
      <c r="I111" s="15">
        <v>0</v>
      </c>
      <c r="J111" s="15">
        <v>0</v>
      </c>
      <c r="K111" s="39">
        <v>0</v>
      </c>
      <c r="L111" s="40">
        <v>0</v>
      </c>
      <c r="M111" s="40">
        <v>0</v>
      </c>
      <c r="N111" s="40">
        <v>77</v>
      </c>
      <c r="O111" s="40">
        <v>0</v>
      </c>
      <c r="P111" s="21">
        <v>9</v>
      </c>
      <c r="Q111" s="15">
        <v>0</v>
      </c>
      <c r="R111" s="18">
        <v>0</v>
      </c>
    </row>
    <row r="112" spans="1:18" x14ac:dyDescent="0.25">
      <c r="A112" s="25">
        <v>2001</v>
      </c>
      <c r="B112" s="40">
        <v>1</v>
      </c>
      <c r="C112" s="40">
        <v>113</v>
      </c>
      <c r="D112" s="21">
        <v>4</v>
      </c>
      <c r="E112" s="15">
        <v>0</v>
      </c>
      <c r="F112" s="15">
        <v>0</v>
      </c>
      <c r="G112" s="15">
        <v>5</v>
      </c>
      <c r="H112" s="15">
        <v>0</v>
      </c>
      <c r="I112" s="15">
        <v>0</v>
      </c>
      <c r="J112" s="15">
        <v>0</v>
      </c>
      <c r="K112" s="39">
        <v>1</v>
      </c>
      <c r="L112" s="40">
        <v>2</v>
      </c>
      <c r="M112" s="40">
        <v>0</v>
      </c>
      <c r="N112" s="40">
        <v>67</v>
      </c>
      <c r="O112" s="40">
        <v>0</v>
      </c>
      <c r="P112" s="21">
        <v>3</v>
      </c>
      <c r="Q112" s="15">
        <v>0</v>
      </c>
      <c r="R112" s="18">
        <v>1</v>
      </c>
    </row>
    <row r="113" spans="1:18" x14ac:dyDescent="0.25">
      <c r="A113" s="25">
        <v>2002</v>
      </c>
      <c r="B113" s="40">
        <v>1</v>
      </c>
      <c r="C113" s="40">
        <v>122</v>
      </c>
      <c r="D113" s="21">
        <v>1</v>
      </c>
      <c r="E113" s="15">
        <v>0</v>
      </c>
      <c r="F113" s="15">
        <v>0</v>
      </c>
      <c r="G113" s="15">
        <v>3</v>
      </c>
      <c r="H113" s="15">
        <v>0</v>
      </c>
      <c r="I113" s="15">
        <v>0</v>
      </c>
      <c r="J113" s="15">
        <v>0</v>
      </c>
      <c r="K113" s="39">
        <v>1</v>
      </c>
      <c r="L113" s="40">
        <v>1</v>
      </c>
      <c r="M113" s="40">
        <v>0</v>
      </c>
      <c r="N113" s="40">
        <v>102</v>
      </c>
      <c r="O113" s="40">
        <v>0</v>
      </c>
      <c r="P113" s="21">
        <v>5</v>
      </c>
      <c r="Q113" s="15">
        <v>0</v>
      </c>
      <c r="R113" s="18">
        <v>0</v>
      </c>
    </row>
    <row r="114" spans="1:18" x14ac:dyDescent="0.25">
      <c r="A114" s="25">
        <v>2003</v>
      </c>
      <c r="B114" s="40">
        <v>0</v>
      </c>
      <c r="C114" s="40">
        <v>134</v>
      </c>
      <c r="D114" s="21">
        <v>4</v>
      </c>
      <c r="E114" s="15">
        <v>0</v>
      </c>
      <c r="F114" s="15">
        <v>0</v>
      </c>
      <c r="G114" s="15">
        <v>9</v>
      </c>
      <c r="H114" s="15">
        <v>0</v>
      </c>
      <c r="I114" s="15">
        <v>0</v>
      </c>
      <c r="J114" s="15">
        <v>0</v>
      </c>
      <c r="K114" s="39">
        <v>0</v>
      </c>
      <c r="L114" s="40">
        <v>0</v>
      </c>
      <c r="M114" s="40">
        <v>0</v>
      </c>
      <c r="N114" s="40">
        <v>66</v>
      </c>
      <c r="O114" s="40">
        <v>0</v>
      </c>
      <c r="P114" s="21">
        <v>4</v>
      </c>
      <c r="Q114" s="15">
        <v>0</v>
      </c>
      <c r="R114" s="18">
        <v>1</v>
      </c>
    </row>
    <row r="115" spans="1:18" x14ac:dyDescent="0.25">
      <c r="A115" s="25">
        <v>2004</v>
      </c>
      <c r="B115" s="40">
        <v>0</v>
      </c>
      <c r="C115" s="40">
        <v>124</v>
      </c>
      <c r="D115" s="21">
        <v>5</v>
      </c>
      <c r="E115" s="15">
        <v>0</v>
      </c>
      <c r="F115" s="15">
        <v>0</v>
      </c>
      <c r="G115" s="15">
        <v>2</v>
      </c>
      <c r="H115" s="15">
        <v>1</v>
      </c>
      <c r="I115" s="15">
        <v>0</v>
      </c>
      <c r="J115" s="15">
        <v>0</v>
      </c>
      <c r="K115" s="39">
        <v>2</v>
      </c>
      <c r="L115" s="40">
        <v>0</v>
      </c>
      <c r="M115" s="40">
        <v>0</v>
      </c>
      <c r="N115" s="40">
        <v>129</v>
      </c>
      <c r="O115" s="40">
        <v>0</v>
      </c>
      <c r="P115" s="21">
        <v>10</v>
      </c>
      <c r="Q115" s="15">
        <v>0</v>
      </c>
      <c r="R115" s="18">
        <v>2</v>
      </c>
    </row>
    <row r="116" spans="1:18" x14ac:dyDescent="0.25">
      <c r="A116" s="25">
        <v>2005</v>
      </c>
      <c r="B116" s="40">
        <v>0</v>
      </c>
      <c r="C116" s="40">
        <v>126</v>
      </c>
      <c r="D116" s="21">
        <v>8</v>
      </c>
      <c r="E116" s="15">
        <v>0</v>
      </c>
      <c r="F116" s="15">
        <v>0</v>
      </c>
      <c r="G116" s="15">
        <v>4</v>
      </c>
      <c r="H116" s="15">
        <v>0</v>
      </c>
      <c r="I116" s="15">
        <v>0</v>
      </c>
      <c r="J116" s="15">
        <v>0</v>
      </c>
      <c r="K116" s="39">
        <v>0</v>
      </c>
      <c r="L116" s="40">
        <v>6</v>
      </c>
      <c r="M116" s="40">
        <v>0</v>
      </c>
      <c r="N116" s="40">
        <v>95</v>
      </c>
      <c r="O116" s="40">
        <v>0</v>
      </c>
      <c r="P116" s="21">
        <v>9</v>
      </c>
      <c r="Q116" s="15">
        <v>0</v>
      </c>
      <c r="R116" s="18">
        <v>0</v>
      </c>
    </row>
    <row r="117" spans="1:18" x14ac:dyDescent="0.25">
      <c r="A117" s="25">
        <v>2006</v>
      </c>
      <c r="B117" s="40">
        <v>0</v>
      </c>
      <c r="C117" s="40">
        <v>164</v>
      </c>
      <c r="D117" s="21">
        <v>7</v>
      </c>
      <c r="E117" s="15">
        <v>0</v>
      </c>
      <c r="F117" s="15">
        <v>0</v>
      </c>
      <c r="G117" s="15">
        <v>1</v>
      </c>
      <c r="H117" s="15">
        <v>0</v>
      </c>
      <c r="I117" s="15">
        <v>0</v>
      </c>
      <c r="J117" s="15">
        <v>0</v>
      </c>
      <c r="K117" s="39">
        <v>2</v>
      </c>
      <c r="L117" s="40">
        <v>2</v>
      </c>
      <c r="M117" s="40">
        <v>0</v>
      </c>
      <c r="N117" s="40">
        <v>99</v>
      </c>
      <c r="O117" s="40">
        <v>0</v>
      </c>
      <c r="P117" s="21">
        <v>3</v>
      </c>
      <c r="Q117" s="15">
        <v>0</v>
      </c>
      <c r="R117" s="18">
        <v>1</v>
      </c>
    </row>
    <row r="118" spans="1:18" x14ac:dyDescent="0.25">
      <c r="A118" s="25">
        <v>2007</v>
      </c>
      <c r="B118" s="40">
        <v>0</v>
      </c>
      <c r="C118" s="40">
        <v>98</v>
      </c>
      <c r="D118" s="21">
        <v>7</v>
      </c>
      <c r="E118" s="15">
        <v>0</v>
      </c>
      <c r="F118" s="15">
        <v>0</v>
      </c>
      <c r="G118" s="15">
        <v>2</v>
      </c>
      <c r="H118" s="15">
        <v>0</v>
      </c>
      <c r="I118" s="15">
        <v>0</v>
      </c>
      <c r="J118" s="15">
        <v>0</v>
      </c>
      <c r="K118" s="39">
        <v>0</v>
      </c>
      <c r="L118" s="40">
        <v>2</v>
      </c>
      <c r="M118" s="40">
        <v>0</v>
      </c>
      <c r="N118" s="40">
        <v>67</v>
      </c>
      <c r="O118" s="40">
        <v>0</v>
      </c>
      <c r="P118" s="21">
        <v>8</v>
      </c>
      <c r="Q118" s="15">
        <v>0</v>
      </c>
      <c r="R118" s="18">
        <v>0</v>
      </c>
    </row>
    <row r="119" spans="1:18" x14ac:dyDescent="0.25">
      <c r="A119" s="25">
        <v>2008</v>
      </c>
      <c r="B119" s="40">
        <v>0</v>
      </c>
      <c r="C119" s="40">
        <v>59</v>
      </c>
      <c r="D119" s="21">
        <v>2</v>
      </c>
      <c r="E119" s="15">
        <v>0</v>
      </c>
      <c r="F119" s="15">
        <v>0</v>
      </c>
      <c r="G119" s="15">
        <v>1</v>
      </c>
      <c r="H119" s="15">
        <v>0</v>
      </c>
      <c r="I119" s="15">
        <v>0</v>
      </c>
      <c r="J119" s="15">
        <v>0</v>
      </c>
      <c r="K119" s="39">
        <v>4</v>
      </c>
      <c r="L119" s="40">
        <v>0</v>
      </c>
      <c r="M119" s="40">
        <v>0</v>
      </c>
      <c r="N119" s="40">
        <v>46</v>
      </c>
      <c r="O119" s="40">
        <v>1</v>
      </c>
      <c r="P119" s="21">
        <v>1</v>
      </c>
      <c r="Q119" s="15">
        <v>0</v>
      </c>
      <c r="R119" s="18">
        <v>0</v>
      </c>
    </row>
    <row r="120" spans="1:18" x14ac:dyDescent="0.25">
      <c r="A120" s="25">
        <v>2009</v>
      </c>
      <c r="B120" s="40">
        <v>2</v>
      </c>
      <c r="C120" s="40">
        <v>102</v>
      </c>
      <c r="D120" s="21">
        <v>4</v>
      </c>
      <c r="E120" s="15">
        <v>0</v>
      </c>
      <c r="F120" s="15">
        <v>0</v>
      </c>
      <c r="G120" s="15">
        <v>3</v>
      </c>
      <c r="H120" s="15">
        <v>0</v>
      </c>
      <c r="I120" s="15">
        <v>0</v>
      </c>
      <c r="J120" s="15">
        <v>0</v>
      </c>
      <c r="K120" s="39">
        <v>1</v>
      </c>
      <c r="L120" s="40">
        <v>4</v>
      </c>
      <c r="M120" s="40">
        <v>0</v>
      </c>
      <c r="N120" s="40">
        <v>125</v>
      </c>
      <c r="O120" s="40">
        <v>0</v>
      </c>
      <c r="P120" s="21">
        <v>8</v>
      </c>
      <c r="Q120" s="15">
        <v>0</v>
      </c>
      <c r="R120" s="18">
        <v>0</v>
      </c>
    </row>
    <row r="121" spans="1:18" x14ac:dyDescent="0.25">
      <c r="A121" s="25">
        <v>2010</v>
      </c>
      <c r="B121" s="40">
        <v>0</v>
      </c>
      <c r="C121" s="40">
        <v>112</v>
      </c>
      <c r="D121" s="21">
        <v>3</v>
      </c>
      <c r="E121" s="15">
        <v>0</v>
      </c>
      <c r="F121" s="15">
        <v>0</v>
      </c>
      <c r="G121" s="15">
        <v>1</v>
      </c>
      <c r="H121" s="15">
        <v>0</v>
      </c>
      <c r="I121" s="15">
        <v>0</v>
      </c>
      <c r="J121" s="15">
        <v>0</v>
      </c>
      <c r="K121" s="39">
        <v>0</v>
      </c>
      <c r="L121" s="40">
        <v>0</v>
      </c>
      <c r="M121" s="40">
        <v>0</v>
      </c>
      <c r="N121" s="40">
        <v>95</v>
      </c>
      <c r="O121" s="40">
        <v>0</v>
      </c>
      <c r="P121" s="21">
        <v>7</v>
      </c>
      <c r="Q121" s="15">
        <v>0</v>
      </c>
      <c r="R121" s="18">
        <v>0</v>
      </c>
    </row>
    <row r="122" spans="1:18" x14ac:dyDescent="0.25">
      <c r="A122" s="25">
        <v>2011</v>
      </c>
      <c r="B122" s="40">
        <v>0</v>
      </c>
      <c r="C122" s="40">
        <v>130</v>
      </c>
      <c r="D122" s="21">
        <v>5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39">
        <v>1</v>
      </c>
      <c r="L122" s="40">
        <v>0</v>
      </c>
      <c r="M122" s="40">
        <v>0</v>
      </c>
      <c r="N122" s="40">
        <v>150</v>
      </c>
      <c r="O122" s="40">
        <v>0</v>
      </c>
      <c r="P122" s="21">
        <v>4</v>
      </c>
      <c r="Q122" s="15">
        <v>0</v>
      </c>
      <c r="R122" s="18">
        <v>0</v>
      </c>
    </row>
    <row r="123" spans="1:18" x14ac:dyDescent="0.25">
      <c r="A123" s="25">
        <v>2012</v>
      </c>
      <c r="B123" s="40">
        <v>0</v>
      </c>
      <c r="C123" s="40">
        <v>53</v>
      </c>
      <c r="D123" s="21">
        <v>4</v>
      </c>
      <c r="E123" s="15">
        <v>0</v>
      </c>
      <c r="F123" s="15">
        <v>0</v>
      </c>
      <c r="G123" s="15">
        <v>2</v>
      </c>
      <c r="H123" s="15">
        <v>0</v>
      </c>
      <c r="I123" s="15">
        <v>0</v>
      </c>
      <c r="J123" s="15">
        <v>0</v>
      </c>
      <c r="K123" s="39">
        <v>1</v>
      </c>
      <c r="L123" s="40">
        <v>1</v>
      </c>
      <c r="M123" s="40">
        <v>0</v>
      </c>
      <c r="N123" s="40">
        <v>116</v>
      </c>
      <c r="O123" s="40">
        <v>0</v>
      </c>
      <c r="P123" s="21">
        <v>4</v>
      </c>
      <c r="Q123" s="15">
        <v>0</v>
      </c>
      <c r="R123" s="18">
        <v>1</v>
      </c>
    </row>
    <row r="124" spans="1:18" x14ac:dyDescent="0.25">
      <c r="A124" s="25">
        <v>2013</v>
      </c>
      <c r="B124" s="40">
        <v>1</v>
      </c>
      <c r="C124" s="40">
        <v>114</v>
      </c>
      <c r="D124" s="21">
        <v>11</v>
      </c>
      <c r="E124" s="15">
        <v>0</v>
      </c>
      <c r="F124" s="15">
        <v>0</v>
      </c>
      <c r="G124" s="15">
        <v>4</v>
      </c>
      <c r="H124" s="15">
        <v>0</v>
      </c>
      <c r="I124" s="15">
        <v>0</v>
      </c>
      <c r="J124" s="15">
        <v>0</v>
      </c>
      <c r="K124" s="39">
        <v>0</v>
      </c>
      <c r="L124" s="40">
        <v>3</v>
      </c>
      <c r="M124" s="40">
        <v>0</v>
      </c>
      <c r="N124" s="40">
        <v>52</v>
      </c>
      <c r="O124" s="40">
        <v>0</v>
      </c>
      <c r="P124" s="21">
        <v>5</v>
      </c>
      <c r="Q124" s="15">
        <v>0</v>
      </c>
      <c r="R124" s="18">
        <v>0</v>
      </c>
    </row>
    <row r="125" spans="1:18" x14ac:dyDescent="0.25">
      <c r="A125" s="25">
        <v>2014</v>
      </c>
      <c r="B125" s="40">
        <v>0</v>
      </c>
      <c r="C125" s="40">
        <v>124</v>
      </c>
      <c r="D125" s="21">
        <v>0</v>
      </c>
      <c r="E125" s="15">
        <v>0</v>
      </c>
      <c r="F125" s="15">
        <v>0</v>
      </c>
      <c r="G125" s="15">
        <v>3</v>
      </c>
      <c r="H125" s="15">
        <v>0</v>
      </c>
      <c r="I125" s="15">
        <v>0</v>
      </c>
      <c r="J125" s="15">
        <v>0</v>
      </c>
      <c r="K125" s="39">
        <v>0</v>
      </c>
      <c r="L125" s="40">
        <v>2</v>
      </c>
      <c r="M125" s="40">
        <v>0</v>
      </c>
      <c r="N125" s="40">
        <v>53</v>
      </c>
      <c r="O125" s="40">
        <v>0</v>
      </c>
      <c r="P125" s="21">
        <v>5</v>
      </c>
      <c r="Q125" s="15">
        <v>0</v>
      </c>
      <c r="R125" s="18">
        <v>0</v>
      </c>
    </row>
    <row r="126" spans="1:18" x14ac:dyDescent="0.25">
      <c r="A126" s="25">
        <v>2015</v>
      </c>
      <c r="B126" s="40">
        <v>0</v>
      </c>
      <c r="C126" s="40">
        <v>89</v>
      </c>
      <c r="D126" s="21">
        <v>4</v>
      </c>
      <c r="E126" s="15">
        <v>0</v>
      </c>
      <c r="F126" s="15">
        <v>0</v>
      </c>
      <c r="G126" s="15">
        <v>1</v>
      </c>
      <c r="H126" s="15">
        <v>0</v>
      </c>
      <c r="I126" s="15">
        <v>0</v>
      </c>
      <c r="J126" s="15">
        <v>0</v>
      </c>
      <c r="K126" s="39">
        <v>2</v>
      </c>
      <c r="L126" s="40">
        <v>1</v>
      </c>
      <c r="M126" s="40">
        <v>0</v>
      </c>
      <c r="N126" s="40">
        <v>93</v>
      </c>
      <c r="O126" s="40">
        <v>0</v>
      </c>
      <c r="P126" s="21">
        <v>4</v>
      </c>
      <c r="Q126" s="15">
        <v>0</v>
      </c>
      <c r="R126" s="18">
        <v>1</v>
      </c>
    </row>
    <row r="127" spans="1:18" x14ac:dyDescent="0.25">
      <c r="A127" s="25">
        <v>2101</v>
      </c>
      <c r="B127" s="40">
        <v>1</v>
      </c>
      <c r="C127" s="40">
        <v>142</v>
      </c>
      <c r="D127" s="21">
        <v>9</v>
      </c>
      <c r="E127" s="15">
        <v>0</v>
      </c>
      <c r="F127" s="15">
        <v>0</v>
      </c>
      <c r="G127" s="15">
        <v>7</v>
      </c>
      <c r="H127" s="15">
        <v>0</v>
      </c>
      <c r="I127" s="15">
        <v>0</v>
      </c>
      <c r="J127" s="15">
        <v>0</v>
      </c>
      <c r="K127" s="39">
        <v>5</v>
      </c>
      <c r="L127" s="40">
        <v>2</v>
      </c>
      <c r="M127" s="40">
        <v>0</v>
      </c>
      <c r="N127" s="40">
        <v>63</v>
      </c>
      <c r="O127" s="40">
        <v>0</v>
      </c>
      <c r="P127" s="21">
        <v>8</v>
      </c>
      <c r="Q127" s="15">
        <v>0</v>
      </c>
      <c r="R127" s="18">
        <v>0</v>
      </c>
    </row>
    <row r="128" spans="1:18" x14ac:dyDescent="0.25">
      <c r="A128" s="25">
        <v>2102</v>
      </c>
      <c r="B128" s="40">
        <v>0</v>
      </c>
      <c r="C128" s="40">
        <v>129</v>
      </c>
      <c r="D128" s="21">
        <v>3</v>
      </c>
      <c r="E128" s="15">
        <v>0</v>
      </c>
      <c r="F128" s="15">
        <v>0</v>
      </c>
      <c r="G128" s="15">
        <v>1</v>
      </c>
      <c r="H128" s="15">
        <v>0</v>
      </c>
      <c r="I128" s="15">
        <v>0</v>
      </c>
      <c r="J128" s="15">
        <v>0</v>
      </c>
      <c r="K128" s="39">
        <v>4</v>
      </c>
      <c r="L128" s="40">
        <v>0</v>
      </c>
      <c r="M128" s="40">
        <v>0</v>
      </c>
      <c r="N128" s="40">
        <v>79</v>
      </c>
      <c r="O128" s="40">
        <v>0</v>
      </c>
      <c r="P128" s="21">
        <v>3</v>
      </c>
      <c r="Q128" s="15">
        <v>0</v>
      </c>
      <c r="R128" s="18">
        <v>2</v>
      </c>
    </row>
    <row r="129" spans="1:18" x14ac:dyDescent="0.25">
      <c r="A129" s="25">
        <v>2103</v>
      </c>
      <c r="B129" s="40">
        <v>1</v>
      </c>
      <c r="C129" s="40">
        <v>139</v>
      </c>
      <c r="D129" s="21">
        <v>8</v>
      </c>
      <c r="E129" s="15">
        <v>0</v>
      </c>
      <c r="F129" s="15">
        <v>0</v>
      </c>
      <c r="G129" s="15">
        <v>5</v>
      </c>
      <c r="H129" s="15">
        <v>0</v>
      </c>
      <c r="I129" s="15">
        <v>0</v>
      </c>
      <c r="J129" s="15">
        <v>0</v>
      </c>
      <c r="K129" s="39">
        <v>4</v>
      </c>
      <c r="L129" s="40">
        <v>4</v>
      </c>
      <c r="M129" s="40">
        <v>0</v>
      </c>
      <c r="N129" s="40">
        <v>67</v>
      </c>
      <c r="O129" s="40">
        <v>0</v>
      </c>
      <c r="P129" s="21">
        <v>0</v>
      </c>
      <c r="Q129" s="15">
        <v>0</v>
      </c>
      <c r="R129" s="18">
        <v>1</v>
      </c>
    </row>
    <row r="130" spans="1:18" x14ac:dyDescent="0.25">
      <c r="A130" s="25">
        <v>2104</v>
      </c>
      <c r="B130" s="40">
        <v>0</v>
      </c>
      <c r="C130" s="40">
        <v>108</v>
      </c>
      <c r="D130" s="21">
        <v>5</v>
      </c>
      <c r="E130" s="15">
        <v>0</v>
      </c>
      <c r="F130" s="15">
        <v>0</v>
      </c>
      <c r="G130" s="15">
        <v>2</v>
      </c>
      <c r="H130" s="15">
        <v>1</v>
      </c>
      <c r="I130" s="15">
        <v>0</v>
      </c>
      <c r="J130" s="15">
        <v>0</v>
      </c>
      <c r="K130" s="39">
        <v>1</v>
      </c>
      <c r="L130" s="40">
        <v>0</v>
      </c>
      <c r="M130" s="40">
        <v>0</v>
      </c>
      <c r="N130" s="40">
        <v>92</v>
      </c>
      <c r="O130" s="40">
        <v>0</v>
      </c>
      <c r="P130" s="21">
        <v>11</v>
      </c>
      <c r="Q130" s="15">
        <v>0</v>
      </c>
      <c r="R130" s="18">
        <v>1</v>
      </c>
    </row>
    <row r="131" spans="1:18" x14ac:dyDescent="0.25">
      <c r="A131" s="25">
        <v>2105</v>
      </c>
      <c r="B131" s="40">
        <v>0</v>
      </c>
      <c r="C131" s="40">
        <v>90</v>
      </c>
      <c r="D131" s="21">
        <v>2</v>
      </c>
      <c r="E131" s="15">
        <v>0</v>
      </c>
      <c r="F131" s="15">
        <v>0</v>
      </c>
      <c r="G131" s="15">
        <v>3</v>
      </c>
      <c r="H131" s="15">
        <v>0</v>
      </c>
      <c r="I131" s="15">
        <v>0</v>
      </c>
      <c r="J131" s="15">
        <v>0</v>
      </c>
      <c r="K131" s="39">
        <v>4</v>
      </c>
      <c r="L131" s="40">
        <v>0</v>
      </c>
      <c r="M131" s="40">
        <v>0</v>
      </c>
      <c r="N131" s="40">
        <v>63</v>
      </c>
      <c r="O131" s="40">
        <v>0</v>
      </c>
      <c r="P131" s="21">
        <v>5</v>
      </c>
      <c r="Q131" s="15">
        <v>0</v>
      </c>
      <c r="R131" s="18">
        <v>0</v>
      </c>
    </row>
    <row r="132" spans="1:18" x14ac:dyDescent="0.25">
      <c r="A132" s="25">
        <v>2106</v>
      </c>
      <c r="B132" s="40">
        <v>0</v>
      </c>
      <c r="C132" s="40">
        <v>159</v>
      </c>
      <c r="D132" s="21">
        <v>8</v>
      </c>
      <c r="E132" s="15">
        <v>0</v>
      </c>
      <c r="F132" s="15">
        <v>0</v>
      </c>
      <c r="G132" s="15">
        <v>5</v>
      </c>
      <c r="H132" s="15">
        <v>0</v>
      </c>
      <c r="I132" s="15">
        <v>0</v>
      </c>
      <c r="J132" s="15">
        <v>0</v>
      </c>
      <c r="K132" s="39">
        <v>2</v>
      </c>
      <c r="L132" s="40">
        <v>0</v>
      </c>
      <c r="M132" s="40">
        <v>0</v>
      </c>
      <c r="N132" s="40">
        <v>82</v>
      </c>
      <c r="O132" s="40">
        <v>0</v>
      </c>
      <c r="P132" s="21">
        <v>6</v>
      </c>
      <c r="Q132" s="15">
        <v>1</v>
      </c>
      <c r="R132" s="18">
        <v>3</v>
      </c>
    </row>
    <row r="133" spans="1:18" x14ac:dyDescent="0.25">
      <c r="A133" s="25">
        <v>2107</v>
      </c>
      <c r="B133" s="40">
        <v>0</v>
      </c>
      <c r="C133" s="40">
        <v>124</v>
      </c>
      <c r="D133" s="21">
        <v>4</v>
      </c>
      <c r="E133" s="15">
        <v>0</v>
      </c>
      <c r="F133" s="15">
        <v>0</v>
      </c>
      <c r="G133" s="15">
        <v>1</v>
      </c>
      <c r="H133" s="15">
        <v>0</v>
      </c>
      <c r="I133" s="15">
        <v>0</v>
      </c>
      <c r="J133" s="15">
        <v>0</v>
      </c>
      <c r="K133" s="39">
        <v>4</v>
      </c>
      <c r="L133" s="40">
        <v>1</v>
      </c>
      <c r="M133" s="40">
        <v>0</v>
      </c>
      <c r="N133" s="40">
        <v>71</v>
      </c>
      <c r="O133" s="40">
        <v>2</v>
      </c>
      <c r="P133" s="21">
        <v>1</v>
      </c>
      <c r="Q133" s="15">
        <v>0</v>
      </c>
      <c r="R133" s="18">
        <v>0</v>
      </c>
    </row>
    <row r="134" spans="1:18" x14ac:dyDescent="0.25">
      <c r="A134" s="25">
        <v>2108</v>
      </c>
      <c r="B134" s="40">
        <v>1</v>
      </c>
      <c r="C134" s="40">
        <v>82</v>
      </c>
      <c r="D134" s="21">
        <v>3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39">
        <v>1</v>
      </c>
      <c r="L134" s="40">
        <v>2</v>
      </c>
      <c r="M134" s="40">
        <v>0</v>
      </c>
      <c r="N134" s="40">
        <v>68</v>
      </c>
      <c r="O134" s="40">
        <v>0</v>
      </c>
      <c r="P134" s="21">
        <v>1</v>
      </c>
      <c r="Q134" s="15">
        <v>0</v>
      </c>
      <c r="R134" s="18">
        <v>1</v>
      </c>
    </row>
    <row r="135" spans="1:18" x14ac:dyDescent="0.25">
      <c r="A135" s="25">
        <v>2109</v>
      </c>
      <c r="B135" s="40">
        <v>0</v>
      </c>
      <c r="C135" s="40">
        <v>136</v>
      </c>
      <c r="D135" s="21">
        <v>4</v>
      </c>
      <c r="E135" s="15">
        <v>0</v>
      </c>
      <c r="F135" s="15">
        <v>0</v>
      </c>
      <c r="G135" s="15">
        <v>1</v>
      </c>
      <c r="H135" s="15">
        <v>0</v>
      </c>
      <c r="I135" s="15">
        <v>0</v>
      </c>
      <c r="J135" s="15">
        <v>0</v>
      </c>
      <c r="K135" s="39">
        <v>1</v>
      </c>
      <c r="L135" s="40">
        <v>3</v>
      </c>
      <c r="M135" s="40">
        <v>0</v>
      </c>
      <c r="N135" s="40">
        <v>113</v>
      </c>
      <c r="O135" s="40">
        <v>0</v>
      </c>
      <c r="P135" s="21">
        <v>7</v>
      </c>
      <c r="Q135" s="15">
        <v>0</v>
      </c>
      <c r="R135" s="18">
        <v>2</v>
      </c>
    </row>
    <row r="136" spans="1:18" x14ac:dyDescent="0.25">
      <c r="A136" s="25">
        <v>2110</v>
      </c>
      <c r="B136" s="40">
        <v>0</v>
      </c>
      <c r="C136" s="40">
        <v>83</v>
      </c>
      <c r="D136" s="21">
        <v>4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39">
        <v>0</v>
      </c>
      <c r="L136" s="40">
        <v>0</v>
      </c>
      <c r="M136" s="40">
        <v>0</v>
      </c>
      <c r="N136" s="40">
        <v>22</v>
      </c>
      <c r="O136" s="40">
        <v>0</v>
      </c>
      <c r="P136" s="21">
        <v>2</v>
      </c>
      <c r="Q136" s="15">
        <v>0</v>
      </c>
      <c r="R136" s="18">
        <v>0</v>
      </c>
    </row>
    <row r="137" spans="1:18" x14ac:dyDescent="0.25">
      <c r="A137" s="25">
        <v>2111</v>
      </c>
      <c r="B137" s="40">
        <v>0</v>
      </c>
      <c r="C137" s="40">
        <v>181</v>
      </c>
      <c r="D137" s="21">
        <v>9</v>
      </c>
      <c r="E137" s="15">
        <v>0</v>
      </c>
      <c r="F137" s="15">
        <v>0</v>
      </c>
      <c r="G137" s="15">
        <v>10</v>
      </c>
      <c r="H137" s="15">
        <v>0</v>
      </c>
      <c r="I137" s="15">
        <v>0</v>
      </c>
      <c r="J137" s="15">
        <v>0</v>
      </c>
      <c r="K137" s="39">
        <v>0</v>
      </c>
      <c r="L137" s="40">
        <v>1</v>
      </c>
      <c r="M137" s="40">
        <v>0</v>
      </c>
      <c r="N137" s="40">
        <v>81</v>
      </c>
      <c r="O137" s="40">
        <v>0</v>
      </c>
      <c r="P137" s="21">
        <v>14</v>
      </c>
      <c r="Q137" s="15">
        <v>0</v>
      </c>
      <c r="R137" s="18">
        <v>3</v>
      </c>
    </row>
    <row r="138" spans="1:18" x14ac:dyDescent="0.25">
      <c r="A138" s="25">
        <v>2112</v>
      </c>
      <c r="B138" s="40">
        <v>0</v>
      </c>
      <c r="C138" s="40">
        <v>212</v>
      </c>
      <c r="D138" s="21">
        <v>12</v>
      </c>
      <c r="E138" s="15">
        <v>0</v>
      </c>
      <c r="F138" s="15">
        <v>0</v>
      </c>
      <c r="G138" s="15">
        <v>4</v>
      </c>
      <c r="H138" s="15">
        <v>0</v>
      </c>
      <c r="I138" s="15">
        <v>0</v>
      </c>
      <c r="J138" s="15">
        <v>0</v>
      </c>
      <c r="K138" s="39">
        <v>2</v>
      </c>
      <c r="L138" s="40">
        <v>2</v>
      </c>
      <c r="M138" s="40">
        <v>0</v>
      </c>
      <c r="N138" s="40">
        <v>149</v>
      </c>
      <c r="O138" s="40">
        <v>1</v>
      </c>
      <c r="P138" s="21">
        <v>15</v>
      </c>
      <c r="Q138" s="15">
        <v>1</v>
      </c>
      <c r="R138" s="18">
        <v>1</v>
      </c>
    </row>
    <row r="139" spans="1:18" x14ac:dyDescent="0.25">
      <c r="A139" s="25">
        <v>2113</v>
      </c>
      <c r="B139" s="40">
        <v>0</v>
      </c>
      <c r="C139" s="40">
        <v>72</v>
      </c>
      <c r="D139" s="21">
        <v>8</v>
      </c>
      <c r="E139" s="15">
        <v>0</v>
      </c>
      <c r="F139" s="15">
        <v>0</v>
      </c>
      <c r="G139" s="15">
        <v>6</v>
      </c>
      <c r="H139" s="15">
        <v>0</v>
      </c>
      <c r="I139" s="15">
        <v>0</v>
      </c>
      <c r="J139" s="15">
        <v>0</v>
      </c>
      <c r="K139" s="39">
        <v>4</v>
      </c>
      <c r="L139" s="40">
        <v>1</v>
      </c>
      <c r="M139" s="40">
        <v>0</v>
      </c>
      <c r="N139" s="40">
        <v>90</v>
      </c>
      <c r="O139" s="40">
        <v>1</v>
      </c>
      <c r="P139" s="21">
        <v>2</v>
      </c>
      <c r="Q139" s="15">
        <v>0</v>
      </c>
      <c r="R139" s="18">
        <v>2</v>
      </c>
    </row>
    <row r="140" spans="1:18" x14ac:dyDescent="0.25">
      <c r="A140" s="25">
        <v>2114</v>
      </c>
      <c r="B140" s="40">
        <v>0</v>
      </c>
      <c r="C140" s="40">
        <v>106</v>
      </c>
      <c r="D140" s="21">
        <v>2</v>
      </c>
      <c r="E140" s="15">
        <v>0</v>
      </c>
      <c r="F140" s="15">
        <v>0</v>
      </c>
      <c r="G140" s="15">
        <v>4</v>
      </c>
      <c r="H140" s="15">
        <v>0</v>
      </c>
      <c r="I140" s="15">
        <v>0</v>
      </c>
      <c r="J140" s="15">
        <v>0</v>
      </c>
      <c r="K140" s="39">
        <v>1</v>
      </c>
      <c r="L140" s="40">
        <v>0</v>
      </c>
      <c r="M140" s="40">
        <v>0</v>
      </c>
      <c r="N140" s="40">
        <v>124</v>
      </c>
      <c r="O140" s="40">
        <v>0</v>
      </c>
      <c r="P140" s="21">
        <v>6</v>
      </c>
      <c r="Q140" s="15">
        <v>0</v>
      </c>
      <c r="R140" s="18">
        <v>1</v>
      </c>
    </row>
    <row r="141" spans="1:18" x14ac:dyDescent="0.25">
      <c r="A141" s="25">
        <v>2115</v>
      </c>
      <c r="B141" s="40">
        <v>0</v>
      </c>
      <c r="C141" s="40">
        <v>76</v>
      </c>
      <c r="D141" s="21">
        <v>4</v>
      </c>
      <c r="E141" s="15">
        <v>0</v>
      </c>
      <c r="F141" s="15">
        <v>0</v>
      </c>
      <c r="G141" s="15">
        <v>3</v>
      </c>
      <c r="H141" s="15">
        <v>0</v>
      </c>
      <c r="I141" s="15">
        <v>0</v>
      </c>
      <c r="J141" s="15">
        <v>0</v>
      </c>
      <c r="K141" s="39">
        <v>8</v>
      </c>
      <c r="L141" s="40">
        <v>0</v>
      </c>
      <c r="M141" s="40">
        <v>0</v>
      </c>
      <c r="N141" s="40">
        <v>153</v>
      </c>
      <c r="O141" s="40">
        <v>0</v>
      </c>
      <c r="P141" s="21">
        <v>6</v>
      </c>
      <c r="Q141" s="15">
        <v>0</v>
      </c>
      <c r="R141" s="18">
        <v>0</v>
      </c>
    </row>
    <row r="142" spans="1:18" x14ac:dyDescent="0.25">
      <c r="A142" s="25">
        <v>2116</v>
      </c>
      <c r="B142" s="40">
        <v>0</v>
      </c>
      <c r="C142" s="40">
        <v>88</v>
      </c>
      <c r="D142" s="21">
        <v>0</v>
      </c>
      <c r="E142" s="15">
        <v>0</v>
      </c>
      <c r="F142" s="15">
        <v>0</v>
      </c>
      <c r="G142" s="15">
        <v>1</v>
      </c>
      <c r="H142" s="15">
        <v>0</v>
      </c>
      <c r="I142" s="15">
        <v>0</v>
      </c>
      <c r="J142" s="15">
        <v>0</v>
      </c>
      <c r="K142" s="39">
        <v>0</v>
      </c>
      <c r="L142" s="40">
        <v>0</v>
      </c>
      <c r="M142" s="40">
        <v>0</v>
      </c>
      <c r="N142" s="40">
        <v>96</v>
      </c>
      <c r="O142" s="40">
        <v>0</v>
      </c>
      <c r="P142" s="21">
        <v>5</v>
      </c>
      <c r="Q142" s="15">
        <v>0</v>
      </c>
      <c r="R142" s="18">
        <v>0</v>
      </c>
    </row>
    <row r="143" spans="1:18" x14ac:dyDescent="0.25">
      <c r="A143" s="25">
        <v>2117</v>
      </c>
      <c r="B143" s="40">
        <v>0</v>
      </c>
      <c r="C143" s="40">
        <v>117</v>
      </c>
      <c r="D143" s="21">
        <v>7</v>
      </c>
      <c r="E143" s="15">
        <v>0</v>
      </c>
      <c r="F143" s="15">
        <v>0</v>
      </c>
      <c r="G143" s="15">
        <v>4</v>
      </c>
      <c r="H143" s="15">
        <v>0</v>
      </c>
      <c r="I143" s="15">
        <v>0</v>
      </c>
      <c r="J143" s="15">
        <v>0</v>
      </c>
      <c r="K143" s="39">
        <v>1</v>
      </c>
      <c r="L143" s="40">
        <v>4</v>
      </c>
      <c r="M143" s="40">
        <v>0</v>
      </c>
      <c r="N143" s="40">
        <v>80</v>
      </c>
      <c r="O143" s="40">
        <v>0</v>
      </c>
      <c r="P143" s="21">
        <v>5</v>
      </c>
      <c r="Q143" s="15">
        <v>0</v>
      </c>
      <c r="R143" s="18">
        <v>1</v>
      </c>
    </row>
    <row r="144" spans="1:18" x14ac:dyDescent="0.25">
      <c r="A144" s="25">
        <v>2201</v>
      </c>
      <c r="B144" s="40">
        <v>0</v>
      </c>
      <c r="C144" s="40">
        <v>101</v>
      </c>
      <c r="D144" s="21">
        <v>1</v>
      </c>
      <c r="E144" s="15">
        <v>0</v>
      </c>
      <c r="F144" s="15">
        <v>0</v>
      </c>
      <c r="G144" s="15">
        <v>2</v>
      </c>
      <c r="H144" s="15">
        <v>0</v>
      </c>
      <c r="I144" s="15">
        <v>0</v>
      </c>
      <c r="J144" s="15">
        <v>0</v>
      </c>
      <c r="K144" s="39">
        <v>5</v>
      </c>
      <c r="L144" s="40">
        <v>1</v>
      </c>
      <c r="M144" s="40">
        <v>0</v>
      </c>
      <c r="N144" s="40">
        <v>104</v>
      </c>
      <c r="O144" s="40">
        <v>0</v>
      </c>
      <c r="P144" s="21">
        <v>8</v>
      </c>
      <c r="Q144" s="15">
        <v>0</v>
      </c>
      <c r="R144" s="18">
        <v>0</v>
      </c>
    </row>
    <row r="145" spans="1:18" x14ac:dyDescent="0.25">
      <c r="A145" s="25">
        <v>2202</v>
      </c>
      <c r="B145" s="40">
        <v>1</v>
      </c>
      <c r="C145" s="40">
        <v>66</v>
      </c>
      <c r="D145" s="21">
        <v>2</v>
      </c>
      <c r="E145" s="15">
        <v>0</v>
      </c>
      <c r="F145" s="15">
        <v>0</v>
      </c>
      <c r="G145" s="15">
        <v>3</v>
      </c>
      <c r="H145" s="15">
        <v>0</v>
      </c>
      <c r="I145" s="15">
        <v>0</v>
      </c>
      <c r="J145" s="15">
        <v>0</v>
      </c>
      <c r="K145" s="39">
        <v>0</v>
      </c>
      <c r="L145" s="40">
        <v>1</v>
      </c>
      <c r="M145" s="40">
        <v>0</v>
      </c>
      <c r="N145" s="40">
        <v>90</v>
      </c>
      <c r="O145" s="40">
        <v>0</v>
      </c>
      <c r="P145" s="21">
        <v>4</v>
      </c>
      <c r="Q145" s="15">
        <v>0</v>
      </c>
      <c r="R145" s="18">
        <v>1</v>
      </c>
    </row>
    <row r="146" spans="1:18" x14ac:dyDescent="0.25">
      <c r="A146" s="25">
        <v>2203</v>
      </c>
      <c r="B146" s="40">
        <v>0</v>
      </c>
      <c r="C146" s="40">
        <v>60</v>
      </c>
      <c r="D146" s="21">
        <v>8</v>
      </c>
      <c r="E146" s="15">
        <v>0</v>
      </c>
      <c r="F146" s="15">
        <v>0</v>
      </c>
      <c r="G146" s="15">
        <v>2</v>
      </c>
      <c r="H146" s="15">
        <v>0</v>
      </c>
      <c r="I146" s="15">
        <v>0</v>
      </c>
      <c r="J146" s="15">
        <v>1</v>
      </c>
      <c r="K146" s="39">
        <v>0</v>
      </c>
      <c r="L146" s="40">
        <v>0</v>
      </c>
      <c r="M146" s="40">
        <v>0</v>
      </c>
      <c r="N146" s="40">
        <v>115</v>
      </c>
      <c r="O146" s="40">
        <v>0</v>
      </c>
      <c r="P146" s="21">
        <v>2</v>
      </c>
      <c r="Q146" s="15">
        <v>0</v>
      </c>
      <c r="R146" s="18">
        <v>1</v>
      </c>
    </row>
    <row r="147" spans="1:18" x14ac:dyDescent="0.25">
      <c r="A147" s="25">
        <v>2204</v>
      </c>
      <c r="B147" s="40">
        <v>0</v>
      </c>
      <c r="C147" s="40">
        <v>80</v>
      </c>
      <c r="D147" s="21">
        <v>2</v>
      </c>
      <c r="E147" s="15">
        <v>0</v>
      </c>
      <c r="F147" s="15">
        <v>0</v>
      </c>
      <c r="G147" s="15">
        <v>1</v>
      </c>
      <c r="H147" s="15">
        <v>0</v>
      </c>
      <c r="I147" s="15">
        <v>0</v>
      </c>
      <c r="J147" s="15">
        <v>0</v>
      </c>
      <c r="K147" s="39">
        <v>1</v>
      </c>
      <c r="L147" s="40">
        <v>0</v>
      </c>
      <c r="M147" s="40">
        <v>1</v>
      </c>
      <c r="N147" s="40">
        <v>109</v>
      </c>
      <c r="O147" s="40">
        <v>0</v>
      </c>
      <c r="P147" s="21">
        <v>2</v>
      </c>
      <c r="Q147" s="15">
        <v>0</v>
      </c>
      <c r="R147" s="18">
        <v>1</v>
      </c>
    </row>
    <row r="148" spans="1:18" x14ac:dyDescent="0.25">
      <c r="A148" s="25">
        <v>2205</v>
      </c>
      <c r="B148" s="40">
        <v>0</v>
      </c>
      <c r="C148" s="40">
        <v>50</v>
      </c>
      <c r="D148" s="21">
        <v>2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39">
        <v>0</v>
      </c>
      <c r="L148" s="40">
        <v>0</v>
      </c>
      <c r="M148" s="40">
        <v>0</v>
      </c>
      <c r="N148" s="40">
        <v>35</v>
      </c>
      <c r="O148" s="40">
        <v>0</v>
      </c>
      <c r="P148" s="21">
        <v>3</v>
      </c>
      <c r="Q148" s="15">
        <v>0</v>
      </c>
      <c r="R148" s="18">
        <v>0</v>
      </c>
    </row>
    <row r="149" spans="1:18" x14ac:dyDescent="0.25">
      <c r="A149" s="25">
        <v>2206</v>
      </c>
      <c r="B149" s="40">
        <v>0</v>
      </c>
      <c r="C149" s="40">
        <v>98</v>
      </c>
      <c r="D149" s="21">
        <v>5</v>
      </c>
      <c r="E149" s="15">
        <v>0</v>
      </c>
      <c r="F149" s="15">
        <v>0</v>
      </c>
      <c r="G149" s="15">
        <v>9</v>
      </c>
      <c r="H149" s="15">
        <v>0</v>
      </c>
      <c r="I149" s="15">
        <v>0</v>
      </c>
      <c r="J149" s="15">
        <v>0</v>
      </c>
      <c r="K149" s="39">
        <v>1</v>
      </c>
      <c r="L149" s="40">
        <v>1</v>
      </c>
      <c r="M149" s="40">
        <v>0</v>
      </c>
      <c r="N149" s="40">
        <v>96</v>
      </c>
      <c r="O149" s="40">
        <v>0</v>
      </c>
      <c r="P149" s="21">
        <v>1</v>
      </c>
      <c r="Q149" s="15">
        <v>0</v>
      </c>
      <c r="R149" s="18">
        <v>2</v>
      </c>
    </row>
    <row r="150" spans="1:18" x14ac:dyDescent="0.25">
      <c r="A150" s="25">
        <v>2207</v>
      </c>
      <c r="B150" s="40">
        <v>0</v>
      </c>
      <c r="C150" s="40">
        <v>84</v>
      </c>
      <c r="D150" s="21">
        <v>4</v>
      </c>
      <c r="E150" s="15">
        <v>0</v>
      </c>
      <c r="F150" s="15">
        <v>0</v>
      </c>
      <c r="G150" s="15">
        <v>1</v>
      </c>
      <c r="H150" s="15">
        <v>0</v>
      </c>
      <c r="I150" s="15">
        <v>0</v>
      </c>
      <c r="J150" s="15">
        <v>0</v>
      </c>
      <c r="K150" s="39">
        <v>2</v>
      </c>
      <c r="L150" s="40">
        <v>2</v>
      </c>
      <c r="M150" s="40">
        <v>0</v>
      </c>
      <c r="N150" s="40">
        <v>54</v>
      </c>
      <c r="O150" s="40">
        <v>0</v>
      </c>
      <c r="P150" s="21">
        <v>4</v>
      </c>
      <c r="Q150" s="15">
        <v>0</v>
      </c>
      <c r="R150" s="18">
        <v>1</v>
      </c>
    </row>
    <row r="151" spans="1:18" x14ac:dyDescent="0.25">
      <c r="A151" s="25">
        <v>2208</v>
      </c>
      <c r="B151" s="40">
        <v>0</v>
      </c>
      <c r="C151" s="40">
        <v>89</v>
      </c>
      <c r="D151" s="21">
        <v>5</v>
      </c>
      <c r="E151" s="15">
        <v>1</v>
      </c>
      <c r="F151" s="15">
        <v>0</v>
      </c>
      <c r="G151" s="15">
        <v>1</v>
      </c>
      <c r="H151" s="15">
        <v>0</v>
      </c>
      <c r="I151" s="15">
        <v>0</v>
      </c>
      <c r="J151" s="15">
        <v>0</v>
      </c>
      <c r="K151" s="39">
        <v>4</v>
      </c>
      <c r="L151" s="40">
        <v>4</v>
      </c>
      <c r="M151" s="40">
        <v>0</v>
      </c>
      <c r="N151" s="40">
        <v>106</v>
      </c>
      <c r="O151" s="40">
        <v>0</v>
      </c>
      <c r="P151" s="21">
        <v>6</v>
      </c>
      <c r="Q151" s="15">
        <v>0</v>
      </c>
      <c r="R151" s="18">
        <v>2</v>
      </c>
    </row>
    <row r="152" spans="1:18" x14ac:dyDescent="0.25">
      <c r="A152" s="25">
        <v>2209</v>
      </c>
      <c r="B152" s="40">
        <v>0</v>
      </c>
      <c r="C152" s="40">
        <v>48</v>
      </c>
      <c r="D152" s="21">
        <v>3</v>
      </c>
      <c r="E152" s="15">
        <v>0</v>
      </c>
      <c r="F152" s="15">
        <v>1</v>
      </c>
      <c r="G152" s="15">
        <v>3</v>
      </c>
      <c r="H152" s="15">
        <v>0</v>
      </c>
      <c r="I152" s="15">
        <v>0</v>
      </c>
      <c r="J152" s="15">
        <v>1</v>
      </c>
      <c r="K152" s="39">
        <v>2</v>
      </c>
      <c r="L152" s="40">
        <v>0</v>
      </c>
      <c r="M152" s="40">
        <v>0</v>
      </c>
      <c r="N152" s="40">
        <v>38</v>
      </c>
      <c r="O152" s="40">
        <v>0</v>
      </c>
      <c r="P152" s="21">
        <v>2</v>
      </c>
      <c r="Q152" s="15">
        <v>0</v>
      </c>
      <c r="R152" s="18">
        <v>2</v>
      </c>
    </row>
    <row r="153" spans="1:18" x14ac:dyDescent="0.25">
      <c r="A153" s="25">
        <v>2210</v>
      </c>
      <c r="B153" s="40">
        <v>0</v>
      </c>
      <c r="C153" s="40">
        <v>66</v>
      </c>
      <c r="D153" s="21">
        <v>5</v>
      </c>
      <c r="E153" s="15">
        <v>0</v>
      </c>
      <c r="F153" s="15">
        <v>0</v>
      </c>
      <c r="G153" s="15">
        <v>5</v>
      </c>
      <c r="H153" s="15">
        <v>0</v>
      </c>
      <c r="I153" s="15">
        <v>0</v>
      </c>
      <c r="J153" s="15">
        <v>0</v>
      </c>
      <c r="K153" s="39">
        <v>2</v>
      </c>
      <c r="L153" s="40">
        <v>1</v>
      </c>
      <c r="M153" s="40">
        <v>0</v>
      </c>
      <c r="N153" s="40">
        <v>76</v>
      </c>
      <c r="O153" s="40">
        <v>0</v>
      </c>
      <c r="P153" s="21">
        <v>4</v>
      </c>
      <c r="Q153" s="15">
        <v>0</v>
      </c>
      <c r="R153" s="18">
        <v>0</v>
      </c>
    </row>
    <row r="154" spans="1:18" x14ac:dyDescent="0.25">
      <c r="A154" s="25">
        <v>2211</v>
      </c>
      <c r="B154" s="40">
        <v>0</v>
      </c>
      <c r="C154" s="40">
        <v>65</v>
      </c>
      <c r="D154" s="21">
        <v>4</v>
      </c>
      <c r="E154" s="15">
        <v>0</v>
      </c>
      <c r="F154" s="15">
        <v>0</v>
      </c>
      <c r="G154" s="15">
        <v>3</v>
      </c>
      <c r="H154" s="15">
        <v>0</v>
      </c>
      <c r="I154" s="15">
        <v>0</v>
      </c>
      <c r="J154" s="15">
        <v>0</v>
      </c>
      <c r="K154" s="39">
        <v>1</v>
      </c>
      <c r="L154" s="40">
        <v>0</v>
      </c>
      <c r="M154" s="40">
        <v>0</v>
      </c>
      <c r="N154" s="40">
        <v>61</v>
      </c>
      <c r="O154" s="40">
        <v>1</v>
      </c>
      <c r="P154" s="21">
        <v>3</v>
      </c>
      <c r="Q154" s="15">
        <v>0</v>
      </c>
      <c r="R154" s="18">
        <v>1</v>
      </c>
    </row>
    <row r="155" spans="1:18" x14ac:dyDescent="0.25">
      <c r="A155" s="25">
        <v>2212</v>
      </c>
      <c r="B155" s="40">
        <v>1</v>
      </c>
      <c r="C155" s="40">
        <v>67</v>
      </c>
      <c r="D155" s="21">
        <v>3</v>
      </c>
      <c r="E155" s="15">
        <v>0</v>
      </c>
      <c r="F155" s="15">
        <v>0</v>
      </c>
      <c r="G155" s="15">
        <v>4</v>
      </c>
      <c r="H155" s="15">
        <v>0</v>
      </c>
      <c r="I155" s="15">
        <v>0</v>
      </c>
      <c r="J155" s="15">
        <v>0</v>
      </c>
      <c r="K155" s="39">
        <v>2</v>
      </c>
      <c r="L155" s="40">
        <v>2</v>
      </c>
      <c r="M155" s="40">
        <v>0</v>
      </c>
      <c r="N155" s="40">
        <v>41</v>
      </c>
      <c r="O155" s="40">
        <v>0</v>
      </c>
      <c r="P155" s="21">
        <v>2</v>
      </c>
      <c r="Q155" s="15">
        <v>0</v>
      </c>
      <c r="R155" s="18">
        <v>0</v>
      </c>
    </row>
    <row r="156" spans="1:18" x14ac:dyDescent="0.25">
      <c r="A156" s="25">
        <v>2213</v>
      </c>
      <c r="B156" s="40">
        <v>0</v>
      </c>
      <c r="C156" s="40">
        <v>0</v>
      </c>
      <c r="D156" s="21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39">
        <v>0</v>
      </c>
      <c r="L156" s="40">
        <v>0</v>
      </c>
      <c r="M156" s="40">
        <v>0</v>
      </c>
      <c r="N156" s="40">
        <v>1</v>
      </c>
      <c r="O156" s="40">
        <v>0</v>
      </c>
      <c r="P156" s="21">
        <v>0</v>
      </c>
      <c r="Q156" s="15">
        <v>0</v>
      </c>
      <c r="R156" s="18">
        <v>0</v>
      </c>
    </row>
    <row r="157" spans="1:18" x14ac:dyDescent="0.25">
      <c r="A157" s="26">
        <v>2214</v>
      </c>
      <c r="B157" s="42">
        <v>0</v>
      </c>
      <c r="C157" s="42">
        <v>59</v>
      </c>
      <c r="D157" s="22">
        <v>4</v>
      </c>
      <c r="E157" s="16">
        <v>0</v>
      </c>
      <c r="F157" s="16">
        <v>0</v>
      </c>
      <c r="G157" s="16">
        <v>2</v>
      </c>
      <c r="H157" s="16">
        <v>0</v>
      </c>
      <c r="I157" s="16">
        <v>0</v>
      </c>
      <c r="J157" s="16">
        <v>0</v>
      </c>
      <c r="K157" s="41">
        <v>2</v>
      </c>
      <c r="L157" s="42">
        <v>1</v>
      </c>
      <c r="M157" s="42">
        <v>0</v>
      </c>
      <c r="N157" s="42">
        <v>36</v>
      </c>
      <c r="O157" s="42">
        <v>0</v>
      </c>
      <c r="P157" s="22">
        <v>1</v>
      </c>
      <c r="Q157" s="16">
        <v>0</v>
      </c>
      <c r="R157" s="19">
        <v>0</v>
      </c>
    </row>
    <row r="158" spans="1:18" x14ac:dyDescent="0.25">
      <c r="A158" s="11" t="s">
        <v>12</v>
      </c>
      <c r="B158" s="23">
        <f t="shared" ref="B158:K158" si="0">SUM(B7:B157)</f>
        <v>32</v>
      </c>
      <c r="C158" s="12">
        <f t="shared" si="0"/>
        <v>22704</v>
      </c>
      <c r="D158" s="12">
        <f t="shared" si="0"/>
        <v>794</v>
      </c>
      <c r="E158" s="12">
        <f t="shared" si="0"/>
        <v>8</v>
      </c>
      <c r="F158" s="12">
        <f t="shared" si="0"/>
        <v>2</v>
      </c>
      <c r="G158" s="12">
        <f t="shared" si="0"/>
        <v>572</v>
      </c>
      <c r="H158" s="12">
        <f t="shared" si="0"/>
        <v>5</v>
      </c>
      <c r="I158" s="12">
        <f t="shared" si="0"/>
        <v>3</v>
      </c>
      <c r="J158" s="12">
        <f t="shared" si="0"/>
        <v>5</v>
      </c>
      <c r="K158" s="12">
        <f t="shared" si="0"/>
        <v>311</v>
      </c>
      <c r="L158" s="12">
        <f t="shared" ref="L158:R158" si="1">SUM(L7:L157)</f>
        <v>264</v>
      </c>
      <c r="M158" s="12">
        <f t="shared" si="1"/>
        <v>2</v>
      </c>
      <c r="N158" s="12">
        <f t="shared" si="1"/>
        <v>21361</v>
      </c>
      <c r="O158" s="12">
        <f t="shared" si="1"/>
        <v>25</v>
      </c>
      <c r="P158" s="12">
        <f t="shared" si="1"/>
        <v>1289</v>
      </c>
      <c r="Q158" s="12">
        <f t="shared" si="1"/>
        <v>14</v>
      </c>
      <c r="R158" s="12">
        <f t="shared" si="1"/>
        <v>128</v>
      </c>
    </row>
  </sheetData>
  <mergeCells count="2">
    <mergeCell ref="B2:R2"/>
    <mergeCell ref="B3:R3"/>
  </mergeCells>
  <pageMargins left="0.7" right="0.7" top="0.75" bottom="0.75" header="0.3" footer="0.3"/>
  <pageSetup orientation="landscape" r:id="rId1"/>
  <headerFooter>
    <oddHeader>&amp;C&amp;"HELV,Bold"&amp;10ADA COUNTY RESULTS
PRESIDENTIAL PRIMARY ELECTION     MARCH 10,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60"/>
  <sheetViews>
    <sheetView tabSelected="1" zoomScaleNormal="100" workbookViewId="0">
      <pane ySplit="6" topLeftCell="A145" activePane="bottomLeft" state="frozen"/>
      <selection pane="bottomLeft" activeCell="O107" sqref="O107"/>
    </sheetView>
  </sheetViews>
  <sheetFormatPr defaultRowHeight="12.75" x14ac:dyDescent="0.2"/>
  <cols>
    <col min="1" max="1" width="10.140625" style="10" bestFit="1" customWidth="1"/>
    <col min="2" max="18" width="6.42578125" style="10" customWidth="1"/>
    <col min="19" max="16384" width="9.140625" style="10"/>
  </cols>
  <sheetData>
    <row r="1" spans="1:18" x14ac:dyDescent="0.2">
      <c r="A1" s="1"/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  <c r="O1" s="57"/>
      <c r="P1" s="57"/>
      <c r="Q1" s="57"/>
      <c r="R1" s="58"/>
    </row>
    <row r="2" spans="1:18" x14ac:dyDescent="0.2">
      <c r="A2" s="2"/>
      <c r="B2" s="43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3" t="s">
        <v>1</v>
      </c>
      <c r="O2" s="44"/>
      <c r="P2" s="44"/>
      <c r="Q2" s="44"/>
      <c r="R2" s="45"/>
    </row>
    <row r="3" spans="1:18" x14ac:dyDescent="0.2">
      <c r="A3" s="3"/>
      <c r="B3" s="46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3" t="s">
        <v>3</v>
      </c>
      <c r="O3" s="44"/>
      <c r="P3" s="44"/>
      <c r="Q3" s="44"/>
      <c r="R3" s="45"/>
    </row>
    <row r="4" spans="1:18" x14ac:dyDescent="0.2">
      <c r="A4" s="4"/>
      <c r="B4" s="5" t="s">
        <v>14</v>
      </c>
      <c r="C4" s="5" t="s">
        <v>14</v>
      </c>
      <c r="D4" s="5" t="s">
        <v>14</v>
      </c>
      <c r="E4" s="5" t="s">
        <v>14</v>
      </c>
      <c r="F4" s="5" t="s">
        <v>14</v>
      </c>
      <c r="G4" s="5" t="s">
        <v>14</v>
      </c>
      <c r="H4" s="5" t="s">
        <v>4</v>
      </c>
      <c r="I4" s="5" t="s">
        <v>4</v>
      </c>
      <c r="J4" s="5" t="s">
        <v>4</v>
      </c>
      <c r="K4" s="5" t="s">
        <v>4</v>
      </c>
      <c r="L4" s="5" t="s">
        <v>4</v>
      </c>
      <c r="M4" s="5" t="s">
        <v>4</v>
      </c>
      <c r="N4" s="51"/>
      <c r="O4" s="52"/>
      <c r="P4" s="52"/>
      <c r="Q4" s="52"/>
      <c r="R4" s="53"/>
    </row>
    <row r="5" spans="1:18" ht="129.75" customHeight="1" thickBot="1" x14ac:dyDescent="0.25">
      <c r="A5" s="6" t="s">
        <v>5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40</v>
      </c>
      <c r="K5" s="7" t="s">
        <v>23</v>
      </c>
      <c r="L5" s="7" t="s">
        <v>6</v>
      </c>
      <c r="M5" s="7" t="s">
        <v>24</v>
      </c>
      <c r="N5" s="8" t="s">
        <v>7</v>
      </c>
      <c r="O5" s="8" t="s">
        <v>8</v>
      </c>
      <c r="P5" s="8" t="s">
        <v>9</v>
      </c>
      <c r="Q5" s="8" t="s">
        <v>10</v>
      </c>
      <c r="R5" s="9" t="s">
        <v>11</v>
      </c>
    </row>
    <row r="6" spans="1:18" ht="13.5" thickBot="1" x14ac:dyDescent="0.25">
      <c r="A6" s="27"/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</row>
    <row r="7" spans="1:18" x14ac:dyDescent="0.2">
      <c r="A7" s="24">
        <v>1401</v>
      </c>
      <c r="B7" s="20">
        <v>1</v>
      </c>
      <c r="C7" s="14">
        <v>0</v>
      </c>
      <c r="D7" s="14">
        <v>0</v>
      </c>
      <c r="E7" s="14">
        <v>167</v>
      </c>
      <c r="F7" s="14">
        <v>4</v>
      </c>
      <c r="G7" s="14">
        <v>1</v>
      </c>
      <c r="H7" s="37">
        <v>0</v>
      </c>
      <c r="I7" s="38">
        <v>0</v>
      </c>
      <c r="J7" s="20">
        <v>0</v>
      </c>
      <c r="K7" s="14">
        <v>0</v>
      </c>
      <c r="L7" s="14">
        <v>0</v>
      </c>
      <c r="M7" s="17">
        <v>0</v>
      </c>
      <c r="N7" s="20">
        <v>1577</v>
      </c>
      <c r="O7" s="14">
        <v>12</v>
      </c>
      <c r="P7" s="14">
        <f>IF(N7&lt;&gt;0,N7+O7,"")</f>
        <v>1589</v>
      </c>
      <c r="Q7" s="14">
        <v>317</v>
      </c>
      <c r="R7" s="17">
        <f t="shared" ref="R7:R73" si="0">IF(N7&lt;&gt;0,Q7/P7,"")</f>
        <v>0.19949653870358716</v>
      </c>
    </row>
    <row r="8" spans="1:18" x14ac:dyDescent="0.2">
      <c r="A8" s="25">
        <v>1402</v>
      </c>
      <c r="B8" s="21">
        <v>0</v>
      </c>
      <c r="C8" s="15">
        <v>1</v>
      </c>
      <c r="D8" s="15">
        <v>0</v>
      </c>
      <c r="E8" s="15">
        <v>427</v>
      </c>
      <c r="F8" s="15">
        <v>5</v>
      </c>
      <c r="G8" s="15">
        <v>5</v>
      </c>
      <c r="H8" s="39">
        <v>2</v>
      </c>
      <c r="I8" s="40">
        <v>0</v>
      </c>
      <c r="J8" s="21">
        <v>1</v>
      </c>
      <c r="K8" s="15">
        <v>0</v>
      </c>
      <c r="L8" s="15">
        <v>0</v>
      </c>
      <c r="M8" s="18">
        <v>1</v>
      </c>
      <c r="N8" s="21">
        <v>2285</v>
      </c>
      <c r="O8" s="15">
        <v>48</v>
      </c>
      <c r="P8" s="15">
        <f t="shared" ref="P8:P74" si="1">IF(N8&lt;&gt;0,N8+O8,"")</f>
        <v>2333</v>
      </c>
      <c r="Q8" s="15">
        <v>644</v>
      </c>
      <c r="R8" s="18">
        <f t="shared" si="0"/>
        <v>0.27603943420488641</v>
      </c>
    </row>
    <row r="9" spans="1:18" x14ac:dyDescent="0.2">
      <c r="A9" s="25">
        <v>1403</v>
      </c>
      <c r="B9" s="21">
        <v>0</v>
      </c>
      <c r="C9" s="15">
        <v>1</v>
      </c>
      <c r="D9" s="15">
        <v>0</v>
      </c>
      <c r="E9" s="15">
        <v>235</v>
      </c>
      <c r="F9" s="15">
        <v>4</v>
      </c>
      <c r="G9" s="15">
        <v>6</v>
      </c>
      <c r="H9" s="39">
        <v>0</v>
      </c>
      <c r="I9" s="40">
        <v>0</v>
      </c>
      <c r="J9" s="21">
        <v>0</v>
      </c>
      <c r="K9" s="15">
        <v>0</v>
      </c>
      <c r="L9" s="15">
        <v>0</v>
      </c>
      <c r="M9" s="18">
        <v>0</v>
      </c>
      <c r="N9" s="21">
        <v>2204</v>
      </c>
      <c r="O9" s="15">
        <v>16</v>
      </c>
      <c r="P9" s="15">
        <f t="shared" si="1"/>
        <v>2220</v>
      </c>
      <c r="Q9" s="15">
        <v>462</v>
      </c>
      <c r="R9" s="18">
        <f t="shared" si="0"/>
        <v>0.20810810810810812</v>
      </c>
    </row>
    <row r="10" spans="1:18" x14ac:dyDescent="0.2">
      <c r="A10" s="25">
        <v>1404</v>
      </c>
      <c r="B10" s="21">
        <v>1</v>
      </c>
      <c r="C10" s="15">
        <v>0</v>
      </c>
      <c r="D10" s="15">
        <v>0</v>
      </c>
      <c r="E10" s="15">
        <v>381</v>
      </c>
      <c r="F10" s="15">
        <v>3</v>
      </c>
      <c r="G10" s="15">
        <v>3</v>
      </c>
      <c r="H10" s="39">
        <v>0</v>
      </c>
      <c r="I10" s="40">
        <v>0</v>
      </c>
      <c r="J10" s="21">
        <v>1</v>
      </c>
      <c r="K10" s="15">
        <v>0</v>
      </c>
      <c r="L10" s="15">
        <v>0</v>
      </c>
      <c r="M10" s="18">
        <v>0</v>
      </c>
      <c r="N10" s="21">
        <v>2106</v>
      </c>
      <c r="O10" s="15">
        <v>55</v>
      </c>
      <c r="P10" s="15">
        <f t="shared" si="1"/>
        <v>2161</v>
      </c>
      <c r="Q10" s="15">
        <v>554</v>
      </c>
      <c r="R10" s="18">
        <f t="shared" si="0"/>
        <v>0.25636279500231374</v>
      </c>
    </row>
    <row r="11" spans="1:18" x14ac:dyDescent="0.2">
      <c r="A11" s="25">
        <v>1405</v>
      </c>
      <c r="B11" s="21">
        <v>1</v>
      </c>
      <c r="C11" s="15">
        <v>1</v>
      </c>
      <c r="D11" s="15">
        <v>0</v>
      </c>
      <c r="E11" s="15">
        <v>297</v>
      </c>
      <c r="F11" s="15">
        <v>5</v>
      </c>
      <c r="G11" s="15">
        <v>5</v>
      </c>
      <c r="H11" s="39">
        <v>2</v>
      </c>
      <c r="I11" s="40">
        <v>0</v>
      </c>
      <c r="J11" s="21">
        <v>0</v>
      </c>
      <c r="K11" s="15">
        <v>1</v>
      </c>
      <c r="L11" s="15">
        <v>0</v>
      </c>
      <c r="M11" s="18">
        <v>1</v>
      </c>
      <c r="N11" s="21">
        <v>2048</v>
      </c>
      <c r="O11" s="15">
        <v>34</v>
      </c>
      <c r="P11" s="15">
        <f t="shared" si="1"/>
        <v>2082</v>
      </c>
      <c r="Q11" s="15">
        <v>528</v>
      </c>
      <c r="R11" s="18">
        <f t="shared" si="0"/>
        <v>0.25360230547550433</v>
      </c>
    </row>
    <row r="12" spans="1:18" x14ac:dyDescent="0.2">
      <c r="A12" s="25">
        <v>1406</v>
      </c>
      <c r="B12" s="21">
        <v>0</v>
      </c>
      <c r="C12" s="15">
        <v>0</v>
      </c>
      <c r="D12" s="15">
        <v>0</v>
      </c>
      <c r="E12" s="15">
        <v>305</v>
      </c>
      <c r="F12" s="15">
        <v>5</v>
      </c>
      <c r="G12" s="15">
        <v>6</v>
      </c>
      <c r="H12" s="39">
        <v>0</v>
      </c>
      <c r="I12" s="40">
        <v>1</v>
      </c>
      <c r="J12" s="21">
        <v>0</v>
      </c>
      <c r="K12" s="15">
        <v>1</v>
      </c>
      <c r="L12" s="15">
        <v>0</v>
      </c>
      <c r="M12" s="18">
        <v>0</v>
      </c>
      <c r="N12" s="21">
        <v>2290</v>
      </c>
      <c r="O12" s="15">
        <v>22</v>
      </c>
      <c r="P12" s="15">
        <f t="shared" si="1"/>
        <v>2312</v>
      </c>
      <c r="Q12" s="15">
        <v>520</v>
      </c>
      <c r="R12" s="18">
        <f t="shared" si="0"/>
        <v>0.22491349480968859</v>
      </c>
    </row>
    <row r="13" spans="1:18" x14ac:dyDescent="0.2">
      <c r="A13" s="25">
        <v>1407</v>
      </c>
      <c r="B13" s="21">
        <v>1</v>
      </c>
      <c r="C13" s="15">
        <v>2</v>
      </c>
      <c r="D13" s="15">
        <v>0</v>
      </c>
      <c r="E13" s="15">
        <v>137</v>
      </c>
      <c r="F13" s="15">
        <v>5</v>
      </c>
      <c r="G13" s="15">
        <v>6</v>
      </c>
      <c r="H13" s="39">
        <v>0</v>
      </c>
      <c r="I13" s="40">
        <v>0</v>
      </c>
      <c r="J13" s="21">
        <v>0</v>
      </c>
      <c r="K13" s="15">
        <v>0</v>
      </c>
      <c r="L13" s="15">
        <v>0</v>
      </c>
      <c r="M13" s="18">
        <v>0</v>
      </c>
      <c r="N13" s="21">
        <v>1395</v>
      </c>
      <c r="O13" s="15">
        <v>31</v>
      </c>
      <c r="P13" s="15">
        <f t="shared" si="1"/>
        <v>1426</v>
      </c>
      <c r="Q13" s="15">
        <v>330</v>
      </c>
      <c r="R13" s="18">
        <f t="shared" si="0"/>
        <v>0.23141654978962131</v>
      </c>
    </row>
    <row r="14" spans="1:18" x14ac:dyDescent="0.2">
      <c r="A14" s="25">
        <v>1408</v>
      </c>
      <c r="B14" s="21">
        <v>1</v>
      </c>
      <c r="C14" s="15">
        <v>0</v>
      </c>
      <c r="D14" s="15">
        <v>0</v>
      </c>
      <c r="E14" s="15">
        <v>132</v>
      </c>
      <c r="F14" s="15">
        <v>2</v>
      </c>
      <c r="G14" s="15">
        <v>4</v>
      </c>
      <c r="H14" s="39">
        <v>0</v>
      </c>
      <c r="I14" s="40">
        <v>0</v>
      </c>
      <c r="J14" s="21">
        <v>0</v>
      </c>
      <c r="K14" s="15">
        <v>0</v>
      </c>
      <c r="L14" s="15">
        <v>0</v>
      </c>
      <c r="M14" s="18">
        <v>0</v>
      </c>
      <c r="N14" s="21">
        <v>1691</v>
      </c>
      <c r="O14" s="15">
        <v>27</v>
      </c>
      <c r="P14" s="15">
        <f t="shared" si="1"/>
        <v>1718</v>
      </c>
      <c r="Q14" s="15">
        <v>392</v>
      </c>
      <c r="R14" s="18">
        <f t="shared" si="0"/>
        <v>0.22817229336437719</v>
      </c>
    </row>
    <row r="15" spans="1:18" x14ac:dyDescent="0.2">
      <c r="A15" s="25">
        <v>1409</v>
      </c>
      <c r="B15" s="21">
        <v>0</v>
      </c>
      <c r="C15" s="15">
        <v>0</v>
      </c>
      <c r="D15" s="15">
        <v>0</v>
      </c>
      <c r="E15" s="15">
        <v>154</v>
      </c>
      <c r="F15" s="15">
        <v>3</v>
      </c>
      <c r="G15" s="15">
        <v>7</v>
      </c>
      <c r="H15" s="39">
        <v>1</v>
      </c>
      <c r="I15" s="40">
        <v>0</v>
      </c>
      <c r="J15" s="21">
        <v>0</v>
      </c>
      <c r="K15" s="15">
        <v>0</v>
      </c>
      <c r="L15" s="15">
        <v>0</v>
      </c>
      <c r="M15" s="18">
        <v>1</v>
      </c>
      <c r="N15" s="21">
        <v>1557</v>
      </c>
      <c r="O15" s="15">
        <v>16</v>
      </c>
      <c r="P15" s="15">
        <f t="shared" si="1"/>
        <v>1573</v>
      </c>
      <c r="Q15" s="15">
        <v>373</v>
      </c>
      <c r="R15" s="18">
        <f t="shared" si="0"/>
        <v>0.23712650985378259</v>
      </c>
    </row>
    <row r="16" spans="1:18" x14ac:dyDescent="0.2">
      <c r="A16" s="25">
        <v>1410</v>
      </c>
      <c r="B16" s="21">
        <v>1</v>
      </c>
      <c r="C16" s="15">
        <v>1</v>
      </c>
      <c r="D16" s="15">
        <v>1</v>
      </c>
      <c r="E16" s="15">
        <v>135</v>
      </c>
      <c r="F16" s="15">
        <v>3</v>
      </c>
      <c r="G16" s="15">
        <v>3</v>
      </c>
      <c r="H16" s="39">
        <v>1</v>
      </c>
      <c r="I16" s="40">
        <v>0</v>
      </c>
      <c r="J16" s="21">
        <v>0</v>
      </c>
      <c r="K16" s="15">
        <v>0</v>
      </c>
      <c r="L16" s="15">
        <v>0</v>
      </c>
      <c r="M16" s="18">
        <v>1</v>
      </c>
      <c r="N16" s="21">
        <v>1641</v>
      </c>
      <c r="O16" s="15">
        <v>47</v>
      </c>
      <c r="P16" s="15">
        <f t="shared" si="1"/>
        <v>1688</v>
      </c>
      <c r="Q16" s="15">
        <v>439</v>
      </c>
      <c r="R16" s="18">
        <f t="shared" si="0"/>
        <v>0.26007109004739337</v>
      </c>
    </row>
    <row r="17" spans="1:18" x14ac:dyDescent="0.2">
      <c r="A17" s="25">
        <v>1411</v>
      </c>
      <c r="B17" s="21">
        <v>0</v>
      </c>
      <c r="C17" s="15">
        <v>0</v>
      </c>
      <c r="D17" s="15">
        <v>0</v>
      </c>
      <c r="E17" s="15">
        <v>162</v>
      </c>
      <c r="F17" s="15">
        <v>3</v>
      </c>
      <c r="G17" s="15">
        <v>5</v>
      </c>
      <c r="H17" s="39">
        <v>0</v>
      </c>
      <c r="I17" s="40">
        <v>0</v>
      </c>
      <c r="J17" s="21">
        <v>0</v>
      </c>
      <c r="K17" s="15">
        <v>0</v>
      </c>
      <c r="L17" s="15">
        <v>0</v>
      </c>
      <c r="M17" s="18">
        <v>0</v>
      </c>
      <c r="N17" s="21">
        <v>1915</v>
      </c>
      <c r="O17" s="15">
        <v>33</v>
      </c>
      <c r="P17" s="15">
        <f t="shared" si="1"/>
        <v>1948</v>
      </c>
      <c r="Q17" s="15">
        <v>418</v>
      </c>
      <c r="R17" s="18">
        <f t="shared" si="0"/>
        <v>0.21457905544147843</v>
      </c>
    </row>
    <row r="18" spans="1:18" x14ac:dyDescent="0.2">
      <c r="A18" s="25">
        <v>1412</v>
      </c>
      <c r="B18" s="21">
        <v>1</v>
      </c>
      <c r="C18" s="15">
        <v>0</v>
      </c>
      <c r="D18" s="15">
        <v>0</v>
      </c>
      <c r="E18" s="15">
        <v>271</v>
      </c>
      <c r="F18" s="15">
        <v>2</v>
      </c>
      <c r="G18" s="15">
        <v>5</v>
      </c>
      <c r="H18" s="39">
        <v>0</v>
      </c>
      <c r="I18" s="40">
        <v>0</v>
      </c>
      <c r="J18" s="21">
        <v>0</v>
      </c>
      <c r="K18" s="15">
        <v>0</v>
      </c>
      <c r="L18" s="15">
        <v>0</v>
      </c>
      <c r="M18" s="18">
        <v>1</v>
      </c>
      <c r="N18" s="21">
        <v>1842</v>
      </c>
      <c r="O18" s="15">
        <v>39</v>
      </c>
      <c r="P18" s="15">
        <f t="shared" si="1"/>
        <v>1881</v>
      </c>
      <c r="Q18" s="15">
        <v>462</v>
      </c>
      <c r="R18" s="18">
        <f t="shared" si="0"/>
        <v>0.24561403508771928</v>
      </c>
    </row>
    <row r="19" spans="1:18" x14ac:dyDescent="0.2">
      <c r="A19" s="25">
        <v>1413</v>
      </c>
      <c r="B19" s="21">
        <v>0</v>
      </c>
      <c r="C19" s="15">
        <v>0</v>
      </c>
      <c r="D19" s="15">
        <v>0</v>
      </c>
      <c r="E19" s="15">
        <v>242</v>
      </c>
      <c r="F19" s="15">
        <v>4</v>
      </c>
      <c r="G19" s="15">
        <v>5</v>
      </c>
      <c r="H19" s="39">
        <v>0</v>
      </c>
      <c r="I19" s="40">
        <v>0</v>
      </c>
      <c r="J19" s="21">
        <v>0</v>
      </c>
      <c r="K19" s="15">
        <v>1</v>
      </c>
      <c r="L19" s="15">
        <v>1</v>
      </c>
      <c r="M19" s="18">
        <v>0</v>
      </c>
      <c r="N19" s="21">
        <v>1957</v>
      </c>
      <c r="O19" s="15">
        <v>41</v>
      </c>
      <c r="P19" s="15">
        <f t="shared" si="1"/>
        <v>1998</v>
      </c>
      <c r="Q19" s="15">
        <v>464</v>
      </c>
      <c r="R19" s="18">
        <f t="shared" si="0"/>
        <v>0.23223223223223224</v>
      </c>
    </row>
    <row r="20" spans="1:18" x14ac:dyDescent="0.2">
      <c r="A20" s="25">
        <v>1414</v>
      </c>
      <c r="B20" s="21">
        <v>1</v>
      </c>
      <c r="C20" s="15">
        <v>0</v>
      </c>
      <c r="D20" s="15">
        <v>0</v>
      </c>
      <c r="E20" s="15">
        <v>160</v>
      </c>
      <c r="F20" s="15">
        <v>3</v>
      </c>
      <c r="G20" s="15">
        <v>4</v>
      </c>
      <c r="H20" s="39">
        <v>0</v>
      </c>
      <c r="I20" s="40">
        <v>1</v>
      </c>
      <c r="J20" s="21">
        <v>0</v>
      </c>
      <c r="K20" s="15">
        <v>0</v>
      </c>
      <c r="L20" s="15">
        <v>0</v>
      </c>
      <c r="M20" s="18">
        <v>0</v>
      </c>
      <c r="N20" s="21">
        <v>1934</v>
      </c>
      <c r="O20" s="15">
        <v>21</v>
      </c>
      <c r="P20" s="15">
        <f t="shared" si="1"/>
        <v>1955</v>
      </c>
      <c r="Q20" s="15">
        <v>343</v>
      </c>
      <c r="R20" s="18">
        <f t="shared" si="0"/>
        <v>0.17544757033248082</v>
      </c>
    </row>
    <row r="21" spans="1:18" x14ac:dyDescent="0.2">
      <c r="A21" s="25">
        <v>1415</v>
      </c>
      <c r="B21" s="21">
        <v>0</v>
      </c>
      <c r="C21" s="15">
        <v>0</v>
      </c>
      <c r="D21" s="15">
        <v>0</v>
      </c>
      <c r="E21" s="15">
        <v>278</v>
      </c>
      <c r="F21" s="15">
        <v>4</v>
      </c>
      <c r="G21" s="15">
        <v>3</v>
      </c>
      <c r="H21" s="39">
        <v>0</v>
      </c>
      <c r="I21" s="40">
        <v>0</v>
      </c>
      <c r="J21" s="21">
        <v>0</v>
      </c>
      <c r="K21" s="15">
        <v>0</v>
      </c>
      <c r="L21" s="15">
        <v>0</v>
      </c>
      <c r="M21" s="18">
        <v>1</v>
      </c>
      <c r="N21" s="21">
        <v>1686</v>
      </c>
      <c r="O21" s="15">
        <v>16</v>
      </c>
      <c r="P21" s="15">
        <f t="shared" si="1"/>
        <v>1702</v>
      </c>
      <c r="Q21" s="15">
        <v>438</v>
      </c>
      <c r="R21" s="18">
        <f t="shared" si="0"/>
        <v>0.25734430082256171</v>
      </c>
    </row>
    <row r="22" spans="1:18" x14ac:dyDescent="0.2">
      <c r="A22" s="25">
        <v>1416</v>
      </c>
      <c r="B22" s="21">
        <v>0</v>
      </c>
      <c r="C22" s="15">
        <v>0</v>
      </c>
      <c r="D22" s="15">
        <v>1</v>
      </c>
      <c r="E22" s="15">
        <v>227</v>
      </c>
      <c r="F22" s="15">
        <v>4</v>
      </c>
      <c r="G22" s="15">
        <v>9</v>
      </c>
      <c r="H22" s="39">
        <v>0</v>
      </c>
      <c r="I22" s="40">
        <v>0</v>
      </c>
      <c r="J22" s="21">
        <v>1</v>
      </c>
      <c r="K22" s="15">
        <v>0</v>
      </c>
      <c r="L22" s="15">
        <v>0</v>
      </c>
      <c r="M22" s="18">
        <v>0</v>
      </c>
      <c r="N22" s="21">
        <v>2281</v>
      </c>
      <c r="O22" s="15">
        <v>32</v>
      </c>
      <c r="P22" s="15">
        <f t="shared" si="1"/>
        <v>2313</v>
      </c>
      <c r="Q22" s="15">
        <v>487</v>
      </c>
      <c r="R22" s="18">
        <f t="shared" si="0"/>
        <v>0.21054907047124946</v>
      </c>
    </row>
    <row r="23" spans="1:18" x14ac:dyDescent="0.2">
      <c r="A23" s="25">
        <v>1417</v>
      </c>
      <c r="B23" s="21">
        <v>4</v>
      </c>
      <c r="C23" s="15">
        <v>1</v>
      </c>
      <c r="D23" s="15">
        <v>0</v>
      </c>
      <c r="E23" s="15">
        <v>242</v>
      </c>
      <c r="F23" s="15">
        <v>1</v>
      </c>
      <c r="G23" s="15">
        <v>6</v>
      </c>
      <c r="H23" s="39">
        <v>0</v>
      </c>
      <c r="I23" s="40">
        <v>0</v>
      </c>
      <c r="J23" s="21">
        <v>0</v>
      </c>
      <c r="K23" s="15">
        <v>0</v>
      </c>
      <c r="L23" s="15">
        <v>0</v>
      </c>
      <c r="M23" s="18">
        <v>0</v>
      </c>
      <c r="N23" s="21">
        <v>2037</v>
      </c>
      <c r="O23" s="15">
        <v>37</v>
      </c>
      <c r="P23" s="15">
        <f t="shared" si="1"/>
        <v>2074</v>
      </c>
      <c r="Q23" s="15">
        <v>486</v>
      </c>
      <c r="R23" s="18">
        <f t="shared" si="0"/>
        <v>0.23432979749276761</v>
      </c>
    </row>
    <row r="24" spans="1:18" x14ac:dyDescent="0.2">
      <c r="A24" s="25">
        <v>1418</v>
      </c>
      <c r="B24" s="21">
        <v>0</v>
      </c>
      <c r="C24" s="15">
        <v>0</v>
      </c>
      <c r="D24" s="15">
        <v>0</v>
      </c>
      <c r="E24" s="15">
        <v>272</v>
      </c>
      <c r="F24" s="15">
        <v>6</v>
      </c>
      <c r="G24" s="15">
        <v>8</v>
      </c>
      <c r="H24" s="39">
        <v>1</v>
      </c>
      <c r="I24" s="40">
        <v>1</v>
      </c>
      <c r="J24" s="21">
        <v>0</v>
      </c>
      <c r="K24" s="15">
        <v>1</v>
      </c>
      <c r="L24" s="15">
        <v>0</v>
      </c>
      <c r="M24" s="18">
        <v>0</v>
      </c>
      <c r="N24" s="21">
        <v>2227</v>
      </c>
      <c r="O24" s="15">
        <v>34</v>
      </c>
      <c r="P24" s="15">
        <f t="shared" si="1"/>
        <v>2261</v>
      </c>
      <c r="Q24" s="15">
        <v>559</v>
      </c>
      <c r="R24" s="18">
        <f t="shared" si="0"/>
        <v>0.24723573639982308</v>
      </c>
    </row>
    <row r="25" spans="1:18" x14ac:dyDescent="0.2">
      <c r="A25" s="25">
        <v>1419</v>
      </c>
      <c r="B25" s="21">
        <v>1</v>
      </c>
      <c r="C25" s="15">
        <v>1</v>
      </c>
      <c r="D25" s="15">
        <v>0</v>
      </c>
      <c r="E25" s="15">
        <v>146</v>
      </c>
      <c r="F25" s="15">
        <v>9</v>
      </c>
      <c r="G25" s="15">
        <v>9</v>
      </c>
      <c r="H25" s="39">
        <v>1</v>
      </c>
      <c r="I25" s="40">
        <v>0</v>
      </c>
      <c r="J25" s="21">
        <v>0</v>
      </c>
      <c r="K25" s="15">
        <v>0</v>
      </c>
      <c r="L25" s="15">
        <v>0</v>
      </c>
      <c r="M25" s="18">
        <v>0</v>
      </c>
      <c r="N25" s="21">
        <v>1416</v>
      </c>
      <c r="O25" s="15">
        <v>24</v>
      </c>
      <c r="P25" s="15">
        <f t="shared" si="1"/>
        <v>1440</v>
      </c>
      <c r="Q25" s="15">
        <v>294</v>
      </c>
      <c r="R25" s="18">
        <f t="shared" si="0"/>
        <v>0.20416666666666666</v>
      </c>
    </row>
    <row r="26" spans="1:18" x14ac:dyDescent="0.2">
      <c r="A26" s="25">
        <v>1420</v>
      </c>
      <c r="B26" s="21">
        <v>0</v>
      </c>
      <c r="C26" s="15">
        <v>0</v>
      </c>
      <c r="D26" s="15">
        <v>1</v>
      </c>
      <c r="E26" s="15">
        <v>170</v>
      </c>
      <c r="F26" s="15">
        <v>3</v>
      </c>
      <c r="G26" s="15">
        <v>5</v>
      </c>
      <c r="H26" s="39">
        <v>0</v>
      </c>
      <c r="I26" s="40">
        <v>0</v>
      </c>
      <c r="J26" s="21">
        <v>1</v>
      </c>
      <c r="K26" s="15">
        <v>0</v>
      </c>
      <c r="L26" s="15">
        <v>0</v>
      </c>
      <c r="M26" s="18">
        <v>0</v>
      </c>
      <c r="N26" s="21">
        <v>1676</v>
      </c>
      <c r="O26" s="15">
        <v>67</v>
      </c>
      <c r="P26" s="15">
        <f t="shared" si="1"/>
        <v>1743</v>
      </c>
      <c r="Q26" s="15">
        <v>360</v>
      </c>
      <c r="R26" s="18">
        <f t="shared" si="0"/>
        <v>0.20654044750430292</v>
      </c>
    </row>
    <row r="27" spans="1:18" x14ac:dyDescent="0.2">
      <c r="A27" s="25">
        <v>1421</v>
      </c>
      <c r="B27" s="21">
        <v>1</v>
      </c>
      <c r="C27" s="15">
        <v>1</v>
      </c>
      <c r="D27" s="15">
        <v>2</v>
      </c>
      <c r="E27" s="15">
        <v>149</v>
      </c>
      <c r="F27" s="15">
        <v>3</v>
      </c>
      <c r="G27" s="15">
        <v>4</v>
      </c>
      <c r="H27" s="39">
        <v>0</v>
      </c>
      <c r="I27" s="40">
        <v>0</v>
      </c>
      <c r="J27" s="21">
        <v>0</v>
      </c>
      <c r="K27" s="15">
        <v>0</v>
      </c>
      <c r="L27" s="15">
        <v>0</v>
      </c>
      <c r="M27" s="18">
        <v>0</v>
      </c>
      <c r="N27" s="21">
        <v>1978</v>
      </c>
      <c r="O27" s="15">
        <v>38</v>
      </c>
      <c r="P27" s="15">
        <f t="shared" si="1"/>
        <v>2016</v>
      </c>
      <c r="Q27" s="15">
        <v>447</v>
      </c>
      <c r="R27" s="18">
        <f t="shared" si="0"/>
        <v>0.22172619047619047</v>
      </c>
    </row>
    <row r="28" spans="1:18" x14ac:dyDescent="0.2">
      <c r="A28" s="25">
        <v>1501</v>
      </c>
      <c r="B28" s="21">
        <v>0</v>
      </c>
      <c r="C28" s="15">
        <v>0</v>
      </c>
      <c r="D28" s="15">
        <v>0</v>
      </c>
      <c r="E28" s="15">
        <v>136</v>
      </c>
      <c r="F28" s="15">
        <v>3</v>
      </c>
      <c r="G28" s="15">
        <v>3</v>
      </c>
      <c r="H28" s="39">
        <v>1</v>
      </c>
      <c r="I28" s="40">
        <v>0</v>
      </c>
      <c r="J28" s="21">
        <v>0</v>
      </c>
      <c r="K28" s="15">
        <v>0</v>
      </c>
      <c r="L28" s="15">
        <v>0</v>
      </c>
      <c r="M28" s="18">
        <v>0</v>
      </c>
      <c r="N28" s="21">
        <v>2334</v>
      </c>
      <c r="O28" s="15">
        <v>21</v>
      </c>
      <c r="P28" s="15">
        <f t="shared" si="1"/>
        <v>2355</v>
      </c>
      <c r="Q28" s="15">
        <v>451</v>
      </c>
      <c r="R28" s="18">
        <f t="shared" si="0"/>
        <v>0.19150743099787687</v>
      </c>
    </row>
    <row r="29" spans="1:18" x14ac:dyDescent="0.2">
      <c r="A29" s="25">
        <v>1502</v>
      </c>
      <c r="B29" s="21">
        <v>1</v>
      </c>
      <c r="C29" s="15">
        <v>0</v>
      </c>
      <c r="D29" s="15">
        <v>2</v>
      </c>
      <c r="E29" s="15">
        <v>144</v>
      </c>
      <c r="F29" s="15">
        <v>4</v>
      </c>
      <c r="G29" s="15">
        <v>10</v>
      </c>
      <c r="H29" s="39">
        <v>0</v>
      </c>
      <c r="I29" s="40">
        <v>0</v>
      </c>
      <c r="J29" s="21">
        <v>0</v>
      </c>
      <c r="K29" s="15">
        <v>0</v>
      </c>
      <c r="L29" s="15">
        <v>0</v>
      </c>
      <c r="M29" s="18">
        <v>1</v>
      </c>
      <c r="N29" s="21">
        <v>1977</v>
      </c>
      <c r="O29" s="15">
        <v>37</v>
      </c>
      <c r="P29" s="15">
        <f t="shared" si="1"/>
        <v>2014</v>
      </c>
      <c r="Q29" s="15">
        <v>458</v>
      </c>
      <c r="R29" s="18">
        <f t="shared" si="0"/>
        <v>0.22740814299900694</v>
      </c>
    </row>
    <row r="30" spans="1:18" x14ac:dyDescent="0.2">
      <c r="A30" s="25">
        <v>1503</v>
      </c>
      <c r="B30" s="21">
        <v>2</v>
      </c>
      <c r="C30" s="15">
        <v>1</v>
      </c>
      <c r="D30" s="15">
        <v>0</v>
      </c>
      <c r="E30" s="15">
        <v>169</v>
      </c>
      <c r="F30" s="15">
        <v>4</v>
      </c>
      <c r="G30" s="15">
        <v>13</v>
      </c>
      <c r="H30" s="39">
        <v>0</v>
      </c>
      <c r="I30" s="40">
        <v>0</v>
      </c>
      <c r="J30" s="21">
        <v>0</v>
      </c>
      <c r="K30" s="15">
        <v>0</v>
      </c>
      <c r="L30" s="15">
        <v>0</v>
      </c>
      <c r="M30" s="18">
        <v>0</v>
      </c>
      <c r="N30" s="21">
        <v>1542</v>
      </c>
      <c r="O30" s="15">
        <v>10</v>
      </c>
      <c r="P30" s="15">
        <f t="shared" si="1"/>
        <v>1552</v>
      </c>
      <c r="Q30" s="15">
        <v>478</v>
      </c>
      <c r="R30" s="18">
        <f t="shared" si="0"/>
        <v>0.3079896907216495</v>
      </c>
    </row>
    <row r="31" spans="1:18" x14ac:dyDescent="0.2">
      <c r="A31" s="25">
        <v>1504</v>
      </c>
      <c r="B31" s="21">
        <v>2</v>
      </c>
      <c r="C31" s="15">
        <v>0</v>
      </c>
      <c r="D31" s="15">
        <v>0</v>
      </c>
      <c r="E31" s="15">
        <v>82</v>
      </c>
      <c r="F31" s="15">
        <v>5</v>
      </c>
      <c r="G31" s="15">
        <v>4</v>
      </c>
      <c r="H31" s="39">
        <v>0</v>
      </c>
      <c r="I31" s="40">
        <v>0</v>
      </c>
      <c r="J31" s="21">
        <v>0</v>
      </c>
      <c r="K31" s="15">
        <v>0</v>
      </c>
      <c r="L31" s="15">
        <v>0</v>
      </c>
      <c r="M31" s="18">
        <v>0</v>
      </c>
      <c r="N31" s="21">
        <v>1355</v>
      </c>
      <c r="O31" s="15">
        <v>19</v>
      </c>
      <c r="P31" s="15">
        <f t="shared" si="1"/>
        <v>1374</v>
      </c>
      <c r="Q31" s="15">
        <v>264</v>
      </c>
      <c r="R31" s="18">
        <f t="shared" si="0"/>
        <v>0.19213973799126638</v>
      </c>
    </row>
    <row r="32" spans="1:18" x14ac:dyDescent="0.2">
      <c r="A32" s="25">
        <v>1505</v>
      </c>
      <c r="B32" s="21">
        <v>0</v>
      </c>
      <c r="C32" s="15">
        <v>0</v>
      </c>
      <c r="D32" s="15">
        <v>1</v>
      </c>
      <c r="E32" s="15">
        <v>114</v>
      </c>
      <c r="F32" s="15">
        <v>1</v>
      </c>
      <c r="G32" s="15">
        <v>0</v>
      </c>
      <c r="H32" s="39">
        <v>0</v>
      </c>
      <c r="I32" s="40">
        <v>0</v>
      </c>
      <c r="J32" s="21">
        <v>0</v>
      </c>
      <c r="K32" s="15">
        <v>0</v>
      </c>
      <c r="L32" s="15">
        <v>0</v>
      </c>
      <c r="M32" s="18">
        <v>0</v>
      </c>
      <c r="N32" s="21">
        <v>1410</v>
      </c>
      <c r="O32" s="15">
        <v>19</v>
      </c>
      <c r="P32" s="15">
        <f t="shared" si="1"/>
        <v>1429</v>
      </c>
      <c r="Q32" s="15">
        <v>334</v>
      </c>
      <c r="R32" s="18">
        <f t="shared" si="0"/>
        <v>0.23372988103568929</v>
      </c>
    </row>
    <row r="33" spans="1:18" x14ac:dyDescent="0.2">
      <c r="A33" s="25">
        <v>1506</v>
      </c>
      <c r="B33" s="21">
        <v>1</v>
      </c>
      <c r="C33" s="15">
        <v>0</v>
      </c>
      <c r="D33" s="15">
        <v>2</v>
      </c>
      <c r="E33" s="15">
        <v>145</v>
      </c>
      <c r="F33" s="15">
        <v>5</v>
      </c>
      <c r="G33" s="15">
        <v>6</v>
      </c>
      <c r="H33" s="39">
        <v>0</v>
      </c>
      <c r="I33" s="40">
        <v>0</v>
      </c>
      <c r="J33" s="21">
        <v>0</v>
      </c>
      <c r="K33" s="15">
        <v>0</v>
      </c>
      <c r="L33" s="15">
        <v>0</v>
      </c>
      <c r="M33" s="18">
        <v>0</v>
      </c>
      <c r="N33" s="21">
        <v>1622</v>
      </c>
      <c r="O33" s="15">
        <v>36</v>
      </c>
      <c r="P33" s="15">
        <f t="shared" si="1"/>
        <v>1658</v>
      </c>
      <c r="Q33" s="15">
        <v>452</v>
      </c>
      <c r="R33" s="18">
        <f t="shared" si="0"/>
        <v>0.27261761158021713</v>
      </c>
    </row>
    <row r="34" spans="1:18" x14ac:dyDescent="0.2">
      <c r="A34" s="25">
        <v>1507</v>
      </c>
      <c r="B34" s="21">
        <v>0</v>
      </c>
      <c r="C34" s="15">
        <v>0</v>
      </c>
      <c r="D34" s="15">
        <v>0</v>
      </c>
      <c r="E34" s="15">
        <v>127</v>
      </c>
      <c r="F34" s="15">
        <v>3</v>
      </c>
      <c r="G34" s="15">
        <v>5</v>
      </c>
      <c r="H34" s="39">
        <v>0</v>
      </c>
      <c r="I34" s="40">
        <v>0</v>
      </c>
      <c r="J34" s="21">
        <v>0</v>
      </c>
      <c r="K34" s="15">
        <v>0</v>
      </c>
      <c r="L34" s="15">
        <v>0</v>
      </c>
      <c r="M34" s="18">
        <v>0</v>
      </c>
      <c r="N34" s="21">
        <v>1695</v>
      </c>
      <c r="O34" s="15">
        <v>19</v>
      </c>
      <c r="P34" s="15">
        <f t="shared" si="1"/>
        <v>1714</v>
      </c>
      <c r="Q34" s="15">
        <v>420</v>
      </c>
      <c r="R34" s="18">
        <f t="shared" si="0"/>
        <v>0.24504084014002334</v>
      </c>
    </row>
    <row r="35" spans="1:18" x14ac:dyDescent="0.2">
      <c r="A35" s="25">
        <v>1508</v>
      </c>
      <c r="B35" s="21">
        <v>0</v>
      </c>
      <c r="C35" s="15">
        <v>0</v>
      </c>
      <c r="D35" s="15">
        <v>0</v>
      </c>
      <c r="E35" s="15">
        <v>131</v>
      </c>
      <c r="F35" s="15">
        <v>3</v>
      </c>
      <c r="G35" s="15">
        <v>5</v>
      </c>
      <c r="H35" s="39">
        <v>0</v>
      </c>
      <c r="I35" s="40">
        <v>0</v>
      </c>
      <c r="J35" s="21">
        <v>0</v>
      </c>
      <c r="K35" s="15">
        <v>0</v>
      </c>
      <c r="L35" s="15">
        <v>1</v>
      </c>
      <c r="M35" s="18">
        <v>1</v>
      </c>
      <c r="N35" s="21">
        <v>1577</v>
      </c>
      <c r="O35" s="15">
        <v>32</v>
      </c>
      <c r="P35" s="15">
        <f t="shared" si="1"/>
        <v>1609</v>
      </c>
      <c r="Q35" s="15">
        <v>451</v>
      </c>
      <c r="R35" s="18">
        <f t="shared" si="0"/>
        <v>0.2802983219390926</v>
      </c>
    </row>
    <row r="36" spans="1:18" x14ac:dyDescent="0.2">
      <c r="A36" s="25">
        <v>1509</v>
      </c>
      <c r="B36" s="21">
        <v>1</v>
      </c>
      <c r="C36" s="15">
        <v>0</v>
      </c>
      <c r="D36" s="15">
        <v>0</v>
      </c>
      <c r="E36" s="15">
        <v>132</v>
      </c>
      <c r="F36" s="15">
        <v>1</v>
      </c>
      <c r="G36" s="15">
        <v>3</v>
      </c>
      <c r="H36" s="39">
        <v>2</v>
      </c>
      <c r="I36" s="40">
        <v>0</v>
      </c>
      <c r="J36" s="21">
        <v>0</v>
      </c>
      <c r="K36" s="15">
        <v>0</v>
      </c>
      <c r="L36" s="15">
        <v>0</v>
      </c>
      <c r="M36" s="18">
        <v>0</v>
      </c>
      <c r="N36" s="21">
        <v>1743</v>
      </c>
      <c r="O36" s="15">
        <v>33</v>
      </c>
      <c r="P36" s="15">
        <f t="shared" si="1"/>
        <v>1776</v>
      </c>
      <c r="Q36" s="15">
        <v>444</v>
      </c>
      <c r="R36" s="18">
        <f t="shared" si="0"/>
        <v>0.25</v>
      </c>
    </row>
    <row r="37" spans="1:18" x14ac:dyDescent="0.2">
      <c r="A37" s="25">
        <v>1510</v>
      </c>
      <c r="B37" s="21">
        <v>2</v>
      </c>
      <c r="C37" s="15">
        <v>1</v>
      </c>
      <c r="D37" s="15">
        <v>1</v>
      </c>
      <c r="E37" s="15">
        <v>110</v>
      </c>
      <c r="F37" s="15">
        <v>2</v>
      </c>
      <c r="G37" s="15">
        <v>1</v>
      </c>
      <c r="H37" s="39">
        <v>1</v>
      </c>
      <c r="I37" s="40">
        <v>0</v>
      </c>
      <c r="J37" s="21">
        <v>1</v>
      </c>
      <c r="K37" s="15">
        <v>0</v>
      </c>
      <c r="L37" s="15">
        <v>1</v>
      </c>
      <c r="M37" s="18">
        <v>2</v>
      </c>
      <c r="N37" s="21">
        <v>1793</v>
      </c>
      <c r="O37" s="15">
        <v>49</v>
      </c>
      <c r="P37" s="15">
        <f t="shared" si="1"/>
        <v>1842</v>
      </c>
      <c r="Q37" s="15">
        <v>388</v>
      </c>
      <c r="R37" s="18">
        <f t="shared" si="0"/>
        <v>0.21064060803474485</v>
      </c>
    </row>
    <row r="38" spans="1:18" x14ac:dyDescent="0.2">
      <c r="A38" s="25">
        <v>1511</v>
      </c>
      <c r="B38" s="21">
        <v>0</v>
      </c>
      <c r="C38" s="15">
        <v>0</v>
      </c>
      <c r="D38" s="15">
        <v>0</v>
      </c>
      <c r="E38" s="15">
        <v>89</v>
      </c>
      <c r="F38" s="15">
        <v>4</v>
      </c>
      <c r="G38" s="15">
        <v>4</v>
      </c>
      <c r="H38" s="39">
        <v>0</v>
      </c>
      <c r="I38" s="40">
        <v>1</v>
      </c>
      <c r="J38" s="21">
        <v>0</v>
      </c>
      <c r="K38" s="15">
        <v>0</v>
      </c>
      <c r="L38" s="15">
        <v>0</v>
      </c>
      <c r="M38" s="18">
        <v>0</v>
      </c>
      <c r="N38" s="21">
        <v>1723</v>
      </c>
      <c r="O38" s="15">
        <v>39</v>
      </c>
      <c r="P38" s="15">
        <f t="shared" si="1"/>
        <v>1762</v>
      </c>
      <c r="Q38" s="15">
        <v>371</v>
      </c>
      <c r="R38" s="18">
        <f t="shared" si="0"/>
        <v>0.21055618615209989</v>
      </c>
    </row>
    <row r="39" spans="1:18" x14ac:dyDescent="0.2">
      <c r="A39" s="25">
        <v>1512</v>
      </c>
      <c r="B39" s="21">
        <v>0</v>
      </c>
      <c r="C39" s="15">
        <v>0</v>
      </c>
      <c r="D39" s="15">
        <v>0</v>
      </c>
      <c r="E39" s="15">
        <v>76</v>
      </c>
      <c r="F39" s="15">
        <v>1</v>
      </c>
      <c r="G39" s="15">
        <v>0</v>
      </c>
      <c r="H39" s="39">
        <v>0</v>
      </c>
      <c r="I39" s="40">
        <v>0</v>
      </c>
      <c r="J39" s="21">
        <v>0</v>
      </c>
      <c r="K39" s="15">
        <v>0</v>
      </c>
      <c r="L39" s="15">
        <v>0</v>
      </c>
      <c r="M39" s="18">
        <v>0</v>
      </c>
      <c r="N39" s="21">
        <v>1261</v>
      </c>
      <c r="O39" s="15">
        <v>27</v>
      </c>
      <c r="P39" s="15">
        <f t="shared" si="1"/>
        <v>1288</v>
      </c>
      <c r="Q39" s="15">
        <v>252</v>
      </c>
      <c r="R39" s="18">
        <f t="shared" si="0"/>
        <v>0.19565217391304349</v>
      </c>
    </row>
    <row r="40" spans="1:18" x14ac:dyDescent="0.2">
      <c r="A40" s="25">
        <v>1513</v>
      </c>
      <c r="B40" s="21">
        <v>0</v>
      </c>
      <c r="C40" s="15">
        <v>0</v>
      </c>
      <c r="D40" s="15">
        <v>0</v>
      </c>
      <c r="E40" s="15">
        <v>100</v>
      </c>
      <c r="F40" s="15">
        <v>1</v>
      </c>
      <c r="G40" s="15">
        <v>3</v>
      </c>
      <c r="H40" s="39">
        <v>0</v>
      </c>
      <c r="I40" s="40">
        <v>0</v>
      </c>
      <c r="J40" s="21">
        <v>0</v>
      </c>
      <c r="K40" s="15">
        <v>0</v>
      </c>
      <c r="L40" s="15">
        <v>0</v>
      </c>
      <c r="M40" s="18">
        <v>0</v>
      </c>
      <c r="N40" s="21">
        <v>1287</v>
      </c>
      <c r="O40" s="15">
        <v>38</v>
      </c>
      <c r="P40" s="15">
        <f t="shared" si="1"/>
        <v>1325</v>
      </c>
      <c r="Q40" s="15">
        <v>320</v>
      </c>
      <c r="R40" s="18">
        <f t="shared" si="0"/>
        <v>0.24150943396226415</v>
      </c>
    </row>
    <row r="41" spans="1:18" x14ac:dyDescent="0.2">
      <c r="A41" s="25">
        <v>1514</v>
      </c>
      <c r="B41" s="21">
        <v>0</v>
      </c>
      <c r="C41" s="15">
        <v>0</v>
      </c>
      <c r="D41" s="15">
        <v>2</v>
      </c>
      <c r="E41" s="15">
        <v>125</v>
      </c>
      <c r="F41" s="15">
        <v>1</v>
      </c>
      <c r="G41" s="15">
        <v>9</v>
      </c>
      <c r="H41" s="39">
        <v>0</v>
      </c>
      <c r="I41" s="40">
        <v>0</v>
      </c>
      <c r="J41" s="21">
        <v>0</v>
      </c>
      <c r="K41" s="15">
        <v>0</v>
      </c>
      <c r="L41" s="15">
        <v>0</v>
      </c>
      <c r="M41" s="18">
        <v>0</v>
      </c>
      <c r="N41" s="21">
        <v>1244</v>
      </c>
      <c r="O41" s="15">
        <v>31</v>
      </c>
      <c r="P41" s="15">
        <f t="shared" si="1"/>
        <v>1275</v>
      </c>
      <c r="Q41" s="15">
        <v>313</v>
      </c>
      <c r="R41" s="18">
        <f t="shared" si="0"/>
        <v>0.24549019607843137</v>
      </c>
    </row>
    <row r="42" spans="1:18" x14ac:dyDescent="0.2">
      <c r="A42" s="25">
        <v>1515</v>
      </c>
      <c r="B42" s="21">
        <v>0</v>
      </c>
      <c r="C42" s="15">
        <v>0</v>
      </c>
      <c r="D42" s="15">
        <v>1</v>
      </c>
      <c r="E42" s="15">
        <v>75</v>
      </c>
      <c r="F42" s="15">
        <v>2</v>
      </c>
      <c r="G42" s="15">
        <v>3</v>
      </c>
      <c r="H42" s="39">
        <v>0</v>
      </c>
      <c r="I42" s="40">
        <v>0</v>
      </c>
      <c r="J42" s="21">
        <v>0</v>
      </c>
      <c r="K42" s="15">
        <v>0</v>
      </c>
      <c r="L42" s="15">
        <v>0</v>
      </c>
      <c r="M42" s="18">
        <v>0</v>
      </c>
      <c r="N42" s="21">
        <v>871</v>
      </c>
      <c r="O42" s="15">
        <v>14</v>
      </c>
      <c r="P42" s="15">
        <f t="shared" si="1"/>
        <v>885</v>
      </c>
      <c r="Q42" s="15">
        <v>181</v>
      </c>
      <c r="R42" s="18">
        <f t="shared" si="0"/>
        <v>0.20451977401129945</v>
      </c>
    </row>
    <row r="43" spans="1:18" x14ac:dyDescent="0.2">
      <c r="A43" s="25">
        <v>1516</v>
      </c>
      <c r="B43" s="21">
        <v>0</v>
      </c>
      <c r="C43" s="15">
        <v>0</v>
      </c>
      <c r="D43" s="15">
        <v>2</v>
      </c>
      <c r="E43" s="15">
        <v>100</v>
      </c>
      <c r="F43" s="15">
        <v>0</v>
      </c>
      <c r="G43" s="15">
        <v>3</v>
      </c>
      <c r="H43" s="39">
        <v>1</v>
      </c>
      <c r="I43" s="40">
        <v>1</v>
      </c>
      <c r="J43" s="21">
        <v>1</v>
      </c>
      <c r="K43" s="15">
        <v>0</v>
      </c>
      <c r="L43" s="15">
        <v>0</v>
      </c>
      <c r="M43" s="18">
        <v>0</v>
      </c>
      <c r="N43" s="21">
        <v>1370</v>
      </c>
      <c r="O43" s="15">
        <v>30</v>
      </c>
      <c r="P43" s="15">
        <f t="shared" si="1"/>
        <v>1400</v>
      </c>
      <c r="Q43" s="15">
        <v>316</v>
      </c>
      <c r="R43" s="18">
        <f t="shared" si="0"/>
        <v>0.2257142857142857</v>
      </c>
    </row>
    <row r="44" spans="1:18" x14ac:dyDescent="0.2">
      <c r="A44" s="25">
        <v>1601</v>
      </c>
      <c r="B44" s="21">
        <v>0</v>
      </c>
      <c r="C44" s="15">
        <v>1</v>
      </c>
      <c r="D44" s="15">
        <v>2</v>
      </c>
      <c r="E44" s="15">
        <v>198</v>
      </c>
      <c r="F44" s="15">
        <v>8</v>
      </c>
      <c r="G44" s="15">
        <v>13</v>
      </c>
      <c r="H44" s="39">
        <v>0</v>
      </c>
      <c r="I44" s="40">
        <v>0</v>
      </c>
      <c r="J44" s="21">
        <v>0</v>
      </c>
      <c r="K44" s="15">
        <v>0</v>
      </c>
      <c r="L44" s="15">
        <v>0</v>
      </c>
      <c r="M44" s="18">
        <v>0</v>
      </c>
      <c r="N44" s="21">
        <v>2354</v>
      </c>
      <c r="O44" s="15">
        <v>48</v>
      </c>
      <c r="P44" s="15">
        <f t="shared" si="1"/>
        <v>2402</v>
      </c>
      <c r="Q44" s="15">
        <v>770</v>
      </c>
      <c r="R44" s="18">
        <f t="shared" si="0"/>
        <v>0.32056619483763532</v>
      </c>
    </row>
    <row r="45" spans="1:18" x14ac:dyDescent="0.2">
      <c r="A45" s="25">
        <v>1602</v>
      </c>
      <c r="B45" s="21">
        <v>0</v>
      </c>
      <c r="C45" s="15">
        <v>0</v>
      </c>
      <c r="D45" s="15">
        <v>0</v>
      </c>
      <c r="E45" s="15">
        <v>100</v>
      </c>
      <c r="F45" s="15">
        <v>6</v>
      </c>
      <c r="G45" s="15">
        <v>5</v>
      </c>
      <c r="H45" s="39">
        <v>0</v>
      </c>
      <c r="I45" s="40">
        <v>0</v>
      </c>
      <c r="J45" s="21">
        <v>0</v>
      </c>
      <c r="K45" s="15">
        <v>0</v>
      </c>
      <c r="L45" s="15">
        <v>0</v>
      </c>
      <c r="M45" s="18">
        <v>0</v>
      </c>
      <c r="N45" s="21">
        <v>1942</v>
      </c>
      <c r="O45" s="15">
        <v>68</v>
      </c>
      <c r="P45" s="15">
        <f t="shared" si="1"/>
        <v>2010</v>
      </c>
      <c r="Q45" s="15">
        <v>600</v>
      </c>
      <c r="R45" s="18">
        <f t="shared" si="0"/>
        <v>0.29850746268656714</v>
      </c>
    </row>
    <row r="46" spans="1:18" x14ac:dyDescent="0.2">
      <c r="A46" s="25">
        <v>1603</v>
      </c>
      <c r="B46" s="21">
        <v>0</v>
      </c>
      <c r="C46" s="15">
        <v>1</v>
      </c>
      <c r="D46" s="15">
        <v>3</v>
      </c>
      <c r="E46" s="15">
        <v>123</v>
      </c>
      <c r="F46" s="15">
        <v>8</v>
      </c>
      <c r="G46" s="15">
        <v>14</v>
      </c>
      <c r="H46" s="39">
        <v>0</v>
      </c>
      <c r="I46" s="40">
        <v>0</v>
      </c>
      <c r="J46" s="21">
        <v>0</v>
      </c>
      <c r="K46" s="15">
        <v>0</v>
      </c>
      <c r="L46" s="15">
        <v>0</v>
      </c>
      <c r="M46" s="18">
        <v>0</v>
      </c>
      <c r="N46" s="21">
        <v>2412</v>
      </c>
      <c r="O46" s="15">
        <v>78</v>
      </c>
      <c r="P46" s="15">
        <f t="shared" si="1"/>
        <v>2490</v>
      </c>
      <c r="Q46" s="15">
        <v>826</v>
      </c>
      <c r="R46" s="18">
        <f t="shared" si="0"/>
        <v>0.33172690763052209</v>
      </c>
    </row>
    <row r="47" spans="1:18" x14ac:dyDescent="0.2">
      <c r="A47" s="25">
        <v>1604</v>
      </c>
      <c r="B47" s="21">
        <v>0</v>
      </c>
      <c r="C47" s="15">
        <v>0</v>
      </c>
      <c r="D47" s="15">
        <v>0</v>
      </c>
      <c r="E47" s="15">
        <v>89</v>
      </c>
      <c r="F47" s="15">
        <v>3</v>
      </c>
      <c r="G47" s="15">
        <v>0</v>
      </c>
      <c r="H47" s="39">
        <v>0</v>
      </c>
      <c r="I47" s="40">
        <v>0</v>
      </c>
      <c r="J47" s="21">
        <v>0</v>
      </c>
      <c r="K47" s="15">
        <v>0</v>
      </c>
      <c r="L47" s="15">
        <v>1</v>
      </c>
      <c r="M47" s="18">
        <v>0</v>
      </c>
      <c r="N47" s="21">
        <v>1548</v>
      </c>
      <c r="O47" s="15">
        <v>30</v>
      </c>
      <c r="P47" s="15">
        <f t="shared" si="1"/>
        <v>1578</v>
      </c>
      <c r="Q47" s="15">
        <v>560</v>
      </c>
      <c r="R47" s="18">
        <f t="shared" si="0"/>
        <v>0.35487959442332068</v>
      </c>
    </row>
    <row r="48" spans="1:18" x14ac:dyDescent="0.2">
      <c r="A48" s="25">
        <v>1605</v>
      </c>
      <c r="B48" s="21">
        <v>0</v>
      </c>
      <c r="C48" s="15">
        <v>0</v>
      </c>
      <c r="D48" s="15">
        <v>0</v>
      </c>
      <c r="E48" s="15">
        <v>83</v>
      </c>
      <c r="F48" s="15">
        <v>1</v>
      </c>
      <c r="G48" s="15">
        <v>2</v>
      </c>
      <c r="H48" s="39">
        <v>0</v>
      </c>
      <c r="I48" s="40">
        <v>1</v>
      </c>
      <c r="J48" s="21">
        <v>0</v>
      </c>
      <c r="K48" s="15">
        <v>0</v>
      </c>
      <c r="L48" s="15">
        <v>0</v>
      </c>
      <c r="M48" s="18">
        <v>0</v>
      </c>
      <c r="N48" s="21">
        <v>1622</v>
      </c>
      <c r="O48" s="15">
        <v>40</v>
      </c>
      <c r="P48" s="15">
        <f t="shared" si="1"/>
        <v>1662</v>
      </c>
      <c r="Q48" s="15">
        <v>590</v>
      </c>
      <c r="R48" s="18">
        <f t="shared" si="0"/>
        <v>0.35499398315282793</v>
      </c>
    </row>
    <row r="49" spans="1:18" x14ac:dyDescent="0.2">
      <c r="A49" s="25">
        <v>1606</v>
      </c>
      <c r="B49" s="21">
        <v>0</v>
      </c>
      <c r="C49" s="15">
        <v>0</v>
      </c>
      <c r="D49" s="15">
        <v>1</v>
      </c>
      <c r="E49" s="15">
        <v>37</v>
      </c>
      <c r="F49" s="15">
        <v>1</v>
      </c>
      <c r="G49" s="15">
        <v>5</v>
      </c>
      <c r="H49" s="39">
        <v>0</v>
      </c>
      <c r="I49" s="40">
        <v>1</v>
      </c>
      <c r="J49" s="21">
        <v>0</v>
      </c>
      <c r="K49" s="15">
        <v>0</v>
      </c>
      <c r="L49" s="15">
        <v>0</v>
      </c>
      <c r="M49" s="18">
        <v>0</v>
      </c>
      <c r="N49" s="21">
        <v>1610</v>
      </c>
      <c r="O49" s="15">
        <v>67</v>
      </c>
      <c r="P49" s="15">
        <f t="shared" si="1"/>
        <v>1677</v>
      </c>
      <c r="Q49" s="15">
        <v>589</v>
      </c>
      <c r="R49" s="18">
        <f t="shared" si="0"/>
        <v>0.35122242098986284</v>
      </c>
    </row>
    <row r="50" spans="1:18" x14ac:dyDescent="0.2">
      <c r="A50" s="25">
        <v>1607</v>
      </c>
      <c r="B50" s="21">
        <v>0</v>
      </c>
      <c r="C50" s="15">
        <v>0</v>
      </c>
      <c r="D50" s="15">
        <v>2</v>
      </c>
      <c r="E50" s="15">
        <v>165</v>
      </c>
      <c r="F50" s="15">
        <v>8</v>
      </c>
      <c r="G50" s="15">
        <v>6</v>
      </c>
      <c r="H50" s="39">
        <v>0</v>
      </c>
      <c r="I50" s="40">
        <v>0</v>
      </c>
      <c r="J50" s="21">
        <v>0</v>
      </c>
      <c r="K50" s="15">
        <v>1</v>
      </c>
      <c r="L50" s="15">
        <v>1</v>
      </c>
      <c r="M50" s="18">
        <v>0</v>
      </c>
      <c r="N50" s="21">
        <v>1964</v>
      </c>
      <c r="O50" s="15">
        <v>66</v>
      </c>
      <c r="P50" s="15">
        <f t="shared" si="1"/>
        <v>2030</v>
      </c>
      <c r="Q50" s="15">
        <v>617</v>
      </c>
      <c r="R50" s="18">
        <f t="shared" si="0"/>
        <v>0.30394088669950736</v>
      </c>
    </row>
    <row r="51" spans="1:18" x14ac:dyDescent="0.2">
      <c r="A51" s="25">
        <v>1608</v>
      </c>
      <c r="B51" s="21">
        <v>1</v>
      </c>
      <c r="C51" s="15">
        <v>0</v>
      </c>
      <c r="D51" s="15">
        <v>1</v>
      </c>
      <c r="E51" s="15">
        <v>100</v>
      </c>
      <c r="F51" s="15">
        <v>2</v>
      </c>
      <c r="G51" s="15">
        <v>5</v>
      </c>
      <c r="H51" s="39">
        <v>0</v>
      </c>
      <c r="I51" s="40">
        <v>0</v>
      </c>
      <c r="J51" s="21">
        <v>0</v>
      </c>
      <c r="K51" s="15">
        <v>1</v>
      </c>
      <c r="L51" s="15">
        <v>0</v>
      </c>
      <c r="M51" s="18">
        <v>1</v>
      </c>
      <c r="N51" s="21">
        <v>1656</v>
      </c>
      <c r="O51" s="15">
        <v>70</v>
      </c>
      <c r="P51" s="15">
        <f t="shared" si="1"/>
        <v>1726</v>
      </c>
      <c r="Q51" s="15">
        <v>489</v>
      </c>
      <c r="R51" s="18">
        <f t="shared" si="0"/>
        <v>0.28331402085747392</v>
      </c>
    </row>
    <row r="52" spans="1:18" x14ac:dyDescent="0.2">
      <c r="A52" s="25">
        <v>1609</v>
      </c>
      <c r="B52" s="21">
        <v>0</v>
      </c>
      <c r="C52" s="15">
        <v>1</v>
      </c>
      <c r="D52" s="15">
        <v>0</v>
      </c>
      <c r="E52" s="15">
        <v>111</v>
      </c>
      <c r="F52" s="15">
        <v>1</v>
      </c>
      <c r="G52" s="15">
        <v>4</v>
      </c>
      <c r="H52" s="39">
        <v>1</v>
      </c>
      <c r="I52" s="40">
        <v>1</v>
      </c>
      <c r="J52" s="21">
        <v>0</v>
      </c>
      <c r="K52" s="15">
        <v>0</v>
      </c>
      <c r="L52" s="15">
        <v>0</v>
      </c>
      <c r="M52" s="18">
        <v>1</v>
      </c>
      <c r="N52" s="21">
        <v>1523</v>
      </c>
      <c r="O52" s="15">
        <v>28</v>
      </c>
      <c r="P52" s="15">
        <f t="shared" si="1"/>
        <v>1551</v>
      </c>
      <c r="Q52" s="15">
        <v>454</v>
      </c>
      <c r="R52" s="18">
        <f t="shared" si="0"/>
        <v>0.29271437782076082</v>
      </c>
    </row>
    <row r="53" spans="1:18" x14ac:dyDescent="0.2">
      <c r="A53" s="25">
        <v>1610</v>
      </c>
      <c r="B53" s="21">
        <v>1</v>
      </c>
      <c r="C53" s="15">
        <v>0</v>
      </c>
      <c r="D53" s="15">
        <v>2</v>
      </c>
      <c r="E53" s="15">
        <v>160</v>
      </c>
      <c r="F53" s="15">
        <v>4</v>
      </c>
      <c r="G53" s="15">
        <v>5</v>
      </c>
      <c r="H53" s="39">
        <v>0</v>
      </c>
      <c r="I53" s="40">
        <v>1</v>
      </c>
      <c r="J53" s="21">
        <v>0</v>
      </c>
      <c r="K53" s="15">
        <v>0</v>
      </c>
      <c r="L53" s="15">
        <v>0</v>
      </c>
      <c r="M53" s="18">
        <v>0</v>
      </c>
      <c r="N53" s="21">
        <v>2098</v>
      </c>
      <c r="O53" s="15">
        <v>41</v>
      </c>
      <c r="P53" s="15">
        <f t="shared" si="1"/>
        <v>2139</v>
      </c>
      <c r="Q53" s="15">
        <v>564</v>
      </c>
      <c r="R53" s="18">
        <f t="shared" si="0"/>
        <v>0.26367461430575034</v>
      </c>
    </row>
    <row r="54" spans="1:18" x14ac:dyDescent="0.2">
      <c r="A54" s="25">
        <v>1611</v>
      </c>
      <c r="B54" s="21">
        <v>0</v>
      </c>
      <c r="C54" s="15">
        <v>2</v>
      </c>
      <c r="D54" s="15">
        <v>0</v>
      </c>
      <c r="E54" s="15">
        <v>107</v>
      </c>
      <c r="F54" s="15">
        <v>8</v>
      </c>
      <c r="G54" s="15">
        <v>14</v>
      </c>
      <c r="H54" s="39">
        <v>0</v>
      </c>
      <c r="I54" s="40">
        <v>0</v>
      </c>
      <c r="J54" s="21">
        <v>0</v>
      </c>
      <c r="K54" s="15">
        <v>0</v>
      </c>
      <c r="L54" s="15">
        <v>0</v>
      </c>
      <c r="M54" s="18">
        <v>1</v>
      </c>
      <c r="N54" s="21">
        <v>1689</v>
      </c>
      <c r="O54" s="15">
        <v>31</v>
      </c>
      <c r="P54" s="15">
        <f t="shared" si="1"/>
        <v>1720</v>
      </c>
      <c r="Q54" s="15">
        <v>481</v>
      </c>
      <c r="R54" s="18">
        <f t="shared" si="0"/>
        <v>0.27965116279069768</v>
      </c>
    </row>
    <row r="55" spans="1:18" x14ac:dyDescent="0.2">
      <c r="A55" s="25">
        <v>1612</v>
      </c>
      <c r="B55" s="21">
        <v>1</v>
      </c>
      <c r="C55" s="15">
        <v>1</v>
      </c>
      <c r="D55" s="15">
        <v>0</v>
      </c>
      <c r="E55" s="15">
        <v>55</v>
      </c>
      <c r="F55" s="15">
        <v>1</v>
      </c>
      <c r="G55" s="15">
        <v>1</v>
      </c>
      <c r="H55" s="39">
        <v>0</v>
      </c>
      <c r="I55" s="40">
        <v>0</v>
      </c>
      <c r="J55" s="21">
        <v>0</v>
      </c>
      <c r="K55" s="15">
        <v>1</v>
      </c>
      <c r="L55" s="15">
        <v>1</v>
      </c>
      <c r="M55" s="18">
        <v>0</v>
      </c>
      <c r="N55" s="21">
        <v>1064</v>
      </c>
      <c r="O55" s="15">
        <v>28</v>
      </c>
      <c r="P55" s="15">
        <f t="shared" si="1"/>
        <v>1092</v>
      </c>
      <c r="Q55" s="15">
        <v>276</v>
      </c>
      <c r="R55" s="18">
        <f t="shared" si="0"/>
        <v>0.25274725274725274</v>
      </c>
    </row>
    <row r="56" spans="1:18" x14ac:dyDescent="0.2">
      <c r="A56" s="25">
        <v>1613</v>
      </c>
      <c r="B56" s="21">
        <v>1</v>
      </c>
      <c r="C56" s="15">
        <v>3</v>
      </c>
      <c r="D56" s="15">
        <v>1</v>
      </c>
      <c r="E56" s="15">
        <v>110</v>
      </c>
      <c r="F56" s="15">
        <v>4</v>
      </c>
      <c r="G56" s="15">
        <v>11</v>
      </c>
      <c r="H56" s="39">
        <v>0</v>
      </c>
      <c r="I56" s="40">
        <v>0</v>
      </c>
      <c r="J56" s="21">
        <v>0</v>
      </c>
      <c r="K56" s="15">
        <v>1</v>
      </c>
      <c r="L56" s="15">
        <v>0</v>
      </c>
      <c r="M56" s="18">
        <v>0</v>
      </c>
      <c r="N56" s="21">
        <v>1595</v>
      </c>
      <c r="O56" s="15">
        <v>27</v>
      </c>
      <c r="P56" s="15">
        <f t="shared" si="1"/>
        <v>1622</v>
      </c>
      <c r="Q56" s="15">
        <v>577</v>
      </c>
      <c r="R56" s="18">
        <f t="shared" si="0"/>
        <v>0.3557336621454994</v>
      </c>
    </row>
    <row r="57" spans="1:18" x14ac:dyDescent="0.2">
      <c r="A57" s="25">
        <v>1614</v>
      </c>
      <c r="B57" s="21">
        <v>0</v>
      </c>
      <c r="C57" s="15">
        <v>1</v>
      </c>
      <c r="D57" s="15">
        <v>0</v>
      </c>
      <c r="E57" s="15">
        <v>97</v>
      </c>
      <c r="F57" s="15">
        <v>3</v>
      </c>
      <c r="G57" s="15">
        <v>5</v>
      </c>
      <c r="H57" s="39">
        <v>0</v>
      </c>
      <c r="I57" s="40">
        <v>0</v>
      </c>
      <c r="J57" s="21">
        <v>0</v>
      </c>
      <c r="K57" s="15">
        <v>0</v>
      </c>
      <c r="L57" s="15">
        <v>0</v>
      </c>
      <c r="M57" s="18">
        <v>0</v>
      </c>
      <c r="N57" s="21">
        <v>1482</v>
      </c>
      <c r="O57" s="15">
        <v>37</v>
      </c>
      <c r="P57" s="15">
        <f t="shared" si="1"/>
        <v>1519</v>
      </c>
      <c r="Q57" s="15">
        <v>394</v>
      </c>
      <c r="R57" s="18">
        <f t="shared" si="0"/>
        <v>0.25938117182356812</v>
      </c>
    </row>
    <row r="58" spans="1:18" x14ac:dyDescent="0.2">
      <c r="A58" s="25">
        <v>1615</v>
      </c>
      <c r="B58" s="21">
        <v>1</v>
      </c>
      <c r="C58" s="15">
        <v>1</v>
      </c>
      <c r="D58" s="15">
        <v>0</v>
      </c>
      <c r="E58" s="15">
        <v>84</v>
      </c>
      <c r="F58" s="15">
        <v>1</v>
      </c>
      <c r="G58" s="15">
        <v>2</v>
      </c>
      <c r="H58" s="39">
        <v>0</v>
      </c>
      <c r="I58" s="40">
        <v>0</v>
      </c>
      <c r="J58" s="21">
        <v>0</v>
      </c>
      <c r="K58" s="15">
        <v>0</v>
      </c>
      <c r="L58" s="15">
        <v>0</v>
      </c>
      <c r="M58" s="18">
        <v>0</v>
      </c>
      <c r="N58" s="21">
        <v>2252</v>
      </c>
      <c r="O58" s="15">
        <v>93</v>
      </c>
      <c r="P58" s="15">
        <f t="shared" si="1"/>
        <v>2345</v>
      </c>
      <c r="Q58" s="15">
        <v>630</v>
      </c>
      <c r="R58" s="18">
        <f t="shared" si="0"/>
        <v>0.26865671641791045</v>
      </c>
    </row>
    <row r="59" spans="1:18" x14ac:dyDescent="0.2">
      <c r="A59" s="25">
        <v>1701</v>
      </c>
      <c r="B59" s="21">
        <v>1</v>
      </c>
      <c r="C59" s="15">
        <v>0</v>
      </c>
      <c r="D59" s="15">
        <v>0</v>
      </c>
      <c r="E59" s="15">
        <v>78</v>
      </c>
      <c r="F59" s="15">
        <v>2</v>
      </c>
      <c r="G59" s="15">
        <v>3</v>
      </c>
      <c r="H59" s="39">
        <v>0</v>
      </c>
      <c r="I59" s="40">
        <v>0</v>
      </c>
      <c r="J59" s="21">
        <v>0</v>
      </c>
      <c r="K59" s="15">
        <v>0</v>
      </c>
      <c r="L59" s="15">
        <v>1</v>
      </c>
      <c r="M59" s="18">
        <v>0</v>
      </c>
      <c r="N59" s="21">
        <v>1655</v>
      </c>
      <c r="O59" s="15">
        <v>71</v>
      </c>
      <c r="P59" s="15">
        <f t="shared" si="1"/>
        <v>1726</v>
      </c>
      <c r="Q59" s="15">
        <v>390</v>
      </c>
      <c r="R59" s="18">
        <f t="shared" si="0"/>
        <v>0.22595596755504055</v>
      </c>
    </row>
    <row r="60" spans="1:18" x14ac:dyDescent="0.2">
      <c r="A60" s="25">
        <v>1702</v>
      </c>
      <c r="B60" s="21">
        <v>1</v>
      </c>
      <c r="C60" s="15">
        <v>0</v>
      </c>
      <c r="D60" s="15">
        <v>0</v>
      </c>
      <c r="E60" s="15">
        <v>125</v>
      </c>
      <c r="F60" s="15">
        <v>3</v>
      </c>
      <c r="G60" s="15">
        <v>7</v>
      </c>
      <c r="H60" s="39">
        <v>0</v>
      </c>
      <c r="I60" s="40">
        <v>0</v>
      </c>
      <c r="J60" s="21">
        <v>0</v>
      </c>
      <c r="K60" s="15">
        <v>0</v>
      </c>
      <c r="L60" s="15">
        <v>0</v>
      </c>
      <c r="M60" s="18">
        <v>0</v>
      </c>
      <c r="N60" s="21">
        <v>1621</v>
      </c>
      <c r="O60" s="15">
        <v>50</v>
      </c>
      <c r="P60" s="15">
        <f t="shared" si="1"/>
        <v>1671</v>
      </c>
      <c r="Q60" s="15">
        <v>495</v>
      </c>
      <c r="R60" s="18">
        <f t="shared" si="0"/>
        <v>0.29622980251346498</v>
      </c>
    </row>
    <row r="61" spans="1:18" x14ac:dyDescent="0.2">
      <c r="A61" s="25">
        <v>1703</v>
      </c>
      <c r="B61" s="21">
        <v>0</v>
      </c>
      <c r="C61" s="15">
        <v>0</v>
      </c>
      <c r="D61" s="15">
        <v>1</v>
      </c>
      <c r="E61" s="15">
        <v>94</v>
      </c>
      <c r="F61" s="15">
        <v>4</v>
      </c>
      <c r="G61" s="15">
        <v>7</v>
      </c>
      <c r="H61" s="39">
        <v>0</v>
      </c>
      <c r="I61" s="40">
        <v>0</v>
      </c>
      <c r="J61" s="21">
        <v>0</v>
      </c>
      <c r="K61" s="15">
        <v>0</v>
      </c>
      <c r="L61" s="15">
        <v>0</v>
      </c>
      <c r="M61" s="18">
        <v>0</v>
      </c>
      <c r="N61" s="21">
        <v>1707</v>
      </c>
      <c r="O61" s="15">
        <v>58</v>
      </c>
      <c r="P61" s="15">
        <f t="shared" si="1"/>
        <v>1765</v>
      </c>
      <c r="Q61" s="15">
        <v>479</v>
      </c>
      <c r="R61" s="18">
        <f t="shared" si="0"/>
        <v>0.27138810198300284</v>
      </c>
    </row>
    <row r="62" spans="1:18" x14ac:dyDescent="0.2">
      <c r="A62" s="25">
        <v>1704</v>
      </c>
      <c r="B62" s="21">
        <v>1</v>
      </c>
      <c r="C62" s="15">
        <v>0</v>
      </c>
      <c r="D62" s="15">
        <v>1</v>
      </c>
      <c r="E62" s="15">
        <v>59</v>
      </c>
      <c r="F62" s="15">
        <v>2</v>
      </c>
      <c r="G62" s="15">
        <v>6</v>
      </c>
      <c r="H62" s="39">
        <v>1</v>
      </c>
      <c r="I62" s="40">
        <v>0</v>
      </c>
      <c r="J62" s="21">
        <v>0</v>
      </c>
      <c r="K62" s="15">
        <v>0</v>
      </c>
      <c r="L62" s="15">
        <v>0</v>
      </c>
      <c r="M62" s="18">
        <v>0</v>
      </c>
      <c r="N62" s="21">
        <v>1335</v>
      </c>
      <c r="O62" s="15">
        <v>24</v>
      </c>
      <c r="P62" s="15">
        <f t="shared" si="1"/>
        <v>1359</v>
      </c>
      <c r="Q62" s="15">
        <v>504</v>
      </c>
      <c r="R62" s="18">
        <f t="shared" si="0"/>
        <v>0.37086092715231789</v>
      </c>
    </row>
    <row r="63" spans="1:18" x14ac:dyDescent="0.2">
      <c r="A63" s="25">
        <v>1705</v>
      </c>
      <c r="B63" s="21">
        <v>0</v>
      </c>
      <c r="C63" s="15">
        <v>0</v>
      </c>
      <c r="D63" s="15">
        <v>1</v>
      </c>
      <c r="E63" s="15">
        <v>41</v>
      </c>
      <c r="F63" s="15">
        <v>0</v>
      </c>
      <c r="G63" s="15">
        <v>1</v>
      </c>
      <c r="H63" s="39">
        <v>1</v>
      </c>
      <c r="I63" s="40">
        <v>1</v>
      </c>
      <c r="J63" s="21">
        <v>0</v>
      </c>
      <c r="K63" s="15">
        <v>0</v>
      </c>
      <c r="L63" s="15">
        <v>1</v>
      </c>
      <c r="M63" s="18">
        <v>1</v>
      </c>
      <c r="N63" s="21">
        <v>1502</v>
      </c>
      <c r="O63" s="15">
        <v>67</v>
      </c>
      <c r="P63" s="15">
        <f t="shared" si="1"/>
        <v>1569</v>
      </c>
      <c r="Q63" s="15">
        <v>450</v>
      </c>
      <c r="R63" s="18">
        <f t="shared" si="0"/>
        <v>0.28680688336520077</v>
      </c>
    </row>
    <row r="64" spans="1:18" x14ac:dyDescent="0.2">
      <c r="A64" s="25">
        <v>1706</v>
      </c>
      <c r="B64" s="21">
        <v>0</v>
      </c>
      <c r="C64" s="15">
        <v>1</v>
      </c>
      <c r="D64" s="15">
        <v>0</v>
      </c>
      <c r="E64" s="15">
        <v>80</v>
      </c>
      <c r="F64" s="15">
        <v>2</v>
      </c>
      <c r="G64" s="15">
        <v>4</v>
      </c>
      <c r="H64" s="39">
        <v>0</v>
      </c>
      <c r="I64" s="40">
        <v>0</v>
      </c>
      <c r="J64" s="21">
        <v>0</v>
      </c>
      <c r="K64" s="15">
        <v>0</v>
      </c>
      <c r="L64" s="15">
        <v>0</v>
      </c>
      <c r="M64" s="18">
        <v>0</v>
      </c>
      <c r="N64" s="21">
        <v>1876</v>
      </c>
      <c r="O64" s="15">
        <v>59</v>
      </c>
      <c r="P64" s="15">
        <f t="shared" si="1"/>
        <v>1935</v>
      </c>
      <c r="Q64" s="15">
        <v>593</v>
      </c>
      <c r="R64" s="18">
        <f t="shared" si="0"/>
        <v>0.30645994832041346</v>
      </c>
    </row>
    <row r="65" spans="1:18" x14ac:dyDescent="0.2">
      <c r="A65" s="25">
        <v>1707</v>
      </c>
      <c r="B65" s="21">
        <v>1</v>
      </c>
      <c r="C65" s="15">
        <v>2</v>
      </c>
      <c r="D65" s="15">
        <v>0</v>
      </c>
      <c r="E65" s="15">
        <v>45</v>
      </c>
      <c r="F65" s="15">
        <v>5</v>
      </c>
      <c r="G65" s="15">
        <v>7</v>
      </c>
      <c r="H65" s="39">
        <v>0</v>
      </c>
      <c r="I65" s="40">
        <v>0</v>
      </c>
      <c r="J65" s="21">
        <v>0</v>
      </c>
      <c r="K65" s="15">
        <v>0</v>
      </c>
      <c r="L65" s="15">
        <v>0</v>
      </c>
      <c r="M65" s="18">
        <v>1</v>
      </c>
      <c r="N65" s="21">
        <v>1282</v>
      </c>
      <c r="O65" s="15">
        <v>49</v>
      </c>
      <c r="P65" s="15">
        <f t="shared" si="1"/>
        <v>1331</v>
      </c>
      <c r="Q65" s="15">
        <v>498</v>
      </c>
      <c r="R65" s="18">
        <f t="shared" si="0"/>
        <v>0.37415477084898574</v>
      </c>
    </row>
    <row r="66" spans="1:18" x14ac:dyDescent="0.2">
      <c r="A66" s="25">
        <v>1708</v>
      </c>
      <c r="B66" s="21">
        <v>0</v>
      </c>
      <c r="C66" s="15">
        <v>0</v>
      </c>
      <c r="D66" s="15">
        <v>0</v>
      </c>
      <c r="E66" s="15">
        <v>83</v>
      </c>
      <c r="F66" s="15">
        <v>1</v>
      </c>
      <c r="G66" s="15">
        <v>4</v>
      </c>
      <c r="H66" s="39">
        <v>0</v>
      </c>
      <c r="I66" s="40">
        <v>0</v>
      </c>
      <c r="J66" s="21">
        <v>0</v>
      </c>
      <c r="K66" s="15">
        <v>0</v>
      </c>
      <c r="L66" s="15">
        <v>0</v>
      </c>
      <c r="M66" s="18">
        <v>1</v>
      </c>
      <c r="N66" s="21">
        <v>2085</v>
      </c>
      <c r="O66" s="15">
        <v>119</v>
      </c>
      <c r="P66" s="15">
        <f t="shared" si="1"/>
        <v>2204</v>
      </c>
      <c r="Q66" s="15">
        <v>735</v>
      </c>
      <c r="R66" s="18">
        <f t="shared" si="0"/>
        <v>0.33348457350272231</v>
      </c>
    </row>
    <row r="67" spans="1:18" x14ac:dyDescent="0.2">
      <c r="A67" s="25">
        <v>1709</v>
      </c>
      <c r="B67" s="21">
        <v>2</v>
      </c>
      <c r="C67" s="15">
        <v>1</v>
      </c>
      <c r="D67" s="15">
        <v>0</v>
      </c>
      <c r="E67" s="15">
        <v>45</v>
      </c>
      <c r="F67" s="15">
        <v>0</v>
      </c>
      <c r="G67" s="15">
        <v>4</v>
      </c>
      <c r="H67" s="39">
        <v>0</v>
      </c>
      <c r="I67" s="40">
        <v>0</v>
      </c>
      <c r="J67" s="21">
        <v>0</v>
      </c>
      <c r="K67" s="15">
        <v>0</v>
      </c>
      <c r="L67" s="15">
        <v>0</v>
      </c>
      <c r="M67" s="18">
        <v>0</v>
      </c>
      <c r="N67" s="21">
        <v>1549</v>
      </c>
      <c r="O67" s="15">
        <v>34</v>
      </c>
      <c r="P67" s="15">
        <f t="shared" si="1"/>
        <v>1583</v>
      </c>
      <c r="Q67" s="15">
        <v>512</v>
      </c>
      <c r="R67" s="18">
        <f t="shared" si="0"/>
        <v>0.32343651295009473</v>
      </c>
    </row>
    <row r="68" spans="1:18" x14ac:dyDescent="0.2">
      <c r="A68" s="25">
        <v>1710</v>
      </c>
      <c r="B68" s="21">
        <v>1</v>
      </c>
      <c r="C68" s="15">
        <v>0</v>
      </c>
      <c r="D68" s="15">
        <v>0</v>
      </c>
      <c r="E68" s="15">
        <v>40</v>
      </c>
      <c r="F68" s="15">
        <v>1</v>
      </c>
      <c r="G68" s="15">
        <v>5</v>
      </c>
      <c r="H68" s="39">
        <v>0</v>
      </c>
      <c r="I68" s="40">
        <v>0</v>
      </c>
      <c r="J68" s="21">
        <v>0</v>
      </c>
      <c r="K68" s="15">
        <v>0</v>
      </c>
      <c r="L68" s="15">
        <v>1</v>
      </c>
      <c r="M68" s="18">
        <v>1</v>
      </c>
      <c r="N68" s="21">
        <v>1345</v>
      </c>
      <c r="O68" s="15">
        <v>184</v>
      </c>
      <c r="P68" s="15">
        <f t="shared" si="1"/>
        <v>1529</v>
      </c>
      <c r="Q68" s="15">
        <v>482</v>
      </c>
      <c r="R68" s="18">
        <f t="shared" si="0"/>
        <v>0.31523871811641596</v>
      </c>
    </row>
    <row r="69" spans="1:18" x14ac:dyDescent="0.2">
      <c r="A69" s="25">
        <v>1711</v>
      </c>
      <c r="B69" s="21">
        <v>0</v>
      </c>
      <c r="C69" s="15">
        <v>0</v>
      </c>
      <c r="D69" s="15">
        <v>1</v>
      </c>
      <c r="E69" s="15">
        <v>27</v>
      </c>
      <c r="F69" s="15">
        <v>1</v>
      </c>
      <c r="G69" s="15">
        <v>1</v>
      </c>
      <c r="H69" s="39">
        <v>0</v>
      </c>
      <c r="I69" s="40">
        <v>1</v>
      </c>
      <c r="J69" s="21">
        <v>0</v>
      </c>
      <c r="K69" s="15">
        <v>1</v>
      </c>
      <c r="L69" s="15">
        <v>0</v>
      </c>
      <c r="M69" s="18">
        <v>0</v>
      </c>
      <c r="N69" s="21">
        <v>1228</v>
      </c>
      <c r="O69" s="15">
        <v>87</v>
      </c>
      <c r="P69" s="15">
        <f t="shared" si="1"/>
        <v>1315</v>
      </c>
      <c r="Q69" s="15">
        <v>387</v>
      </c>
      <c r="R69" s="18">
        <f t="shared" si="0"/>
        <v>0.29429657794676806</v>
      </c>
    </row>
    <row r="70" spans="1:18" x14ac:dyDescent="0.2">
      <c r="A70" s="25">
        <v>1712</v>
      </c>
      <c r="B70" s="21">
        <v>0</v>
      </c>
      <c r="C70" s="15">
        <v>0</v>
      </c>
      <c r="D70" s="15">
        <v>1</v>
      </c>
      <c r="E70" s="15">
        <v>80</v>
      </c>
      <c r="F70" s="15">
        <v>1</v>
      </c>
      <c r="G70" s="15">
        <v>4</v>
      </c>
      <c r="H70" s="39">
        <v>0</v>
      </c>
      <c r="I70" s="40">
        <v>0</v>
      </c>
      <c r="J70" s="21">
        <v>0</v>
      </c>
      <c r="K70" s="15">
        <v>1</v>
      </c>
      <c r="L70" s="15">
        <v>0</v>
      </c>
      <c r="M70" s="18">
        <v>1</v>
      </c>
      <c r="N70" s="21">
        <v>1340</v>
      </c>
      <c r="O70" s="15">
        <v>32</v>
      </c>
      <c r="P70" s="15">
        <f t="shared" si="1"/>
        <v>1372</v>
      </c>
      <c r="Q70" s="15">
        <v>431</v>
      </c>
      <c r="R70" s="18">
        <f t="shared" si="0"/>
        <v>0.3141399416909621</v>
      </c>
    </row>
    <row r="71" spans="1:18" x14ac:dyDescent="0.2">
      <c r="A71" s="25">
        <v>1713</v>
      </c>
      <c r="B71" s="21">
        <v>0</v>
      </c>
      <c r="C71" s="15">
        <v>1</v>
      </c>
      <c r="D71" s="15">
        <v>0</v>
      </c>
      <c r="E71" s="15">
        <v>109</v>
      </c>
      <c r="F71" s="15">
        <v>2</v>
      </c>
      <c r="G71" s="15">
        <v>7</v>
      </c>
      <c r="H71" s="39">
        <v>1</v>
      </c>
      <c r="I71" s="40">
        <v>0</v>
      </c>
      <c r="J71" s="21">
        <v>0</v>
      </c>
      <c r="K71" s="15">
        <v>0</v>
      </c>
      <c r="L71" s="15">
        <v>0</v>
      </c>
      <c r="M71" s="18">
        <v>0</v>
      </c>
      <c r="N71" s="21">
        <v>1817</v>
      </c>
      <c r="O71" s="15">
        <v>65</v>
      </c>
      <c r="P71" s="15">
        <f t="shared" si="1"/>
        <v>1882</v>
      </c>
      <c r="Q71" s="15">
        <v>493</v>
      </c>
      <c r="R71" s="18">
        <f t="shared" si="0"/>
        <v>0.26195536663124336</v>
      </c>
    </row>
    <row r="72" spans="1:18" x14ac:dyDescent="0.2">
      <c r="A72" s="25">
        <v>1714</v>
      </c>
      <c r="B72" s="21">
        <v>0</v>
      </c>
      <c r="C72" s="15">
        <v>1</v>
      </c>
      <c r="D72" s="15">
        <v>0</v>
      </c>
      <c r="E72" s="15">
        <v>89</v>
      </c>
      <c r="F72" s="15">
        <v>4</v>
      </c>
      <c r="G72" s="15">
        <v>3</v>
      </c>
      <c r="H72" s="39">
        <v>1</v>
      </c>
      <c r="I72" s="40">
        <v>1</v>
      </c>
      <c r="J72" s="21">
        <v>0</v>
      </c>
      <c r="K72" s="15">
        <v>0</v>
      </c>
      <c r="L72" s="15">
        <v>0</v>
      </c>
      <c r="M72" s="18">
        <v>0</v>
      </c>
      <c r="N72" s="21">
        <v>1765</v>
      </c>
      <c r="O72" s="15">
        <v>61</v>
      </c>
      <c r="P72" s="15">
        <f t="shared" si="1"/>
        <v>1826</v>
      </c>
      <c r="Q72" s="15">
        <v>535</v>
      </c>
      <c r="R72" s="18">
        <f t="shared" si="0"/>
        <v>0.29299014238773274</v>
      </c>
    </row>
    <row r="73" spans="1:18" x14ac:dyDescent="0.2">
      <c r="A73" s="25">
        <v>1715</v>
      </c>
      <c r="B73" s="21">
        <v>2</v>
      </c>
      <c r="C73" s="15">
        <v>0</v>
      </c>
      <c r="D73" s="15">
        <v>1</v>
      </c>
      <c r="E73" s="15">
        <v>90</v>
      </c>
      <c r="F73" s="15">
        <v>3</v>
      </c>
      <c r="G73" s="15">
        <v>10</v>
      </c>
      <c r="H73" s="39">
        <v>0</v>
      </c>
      <c r="I73" s="40">
        <v>0</v>
      </c>
      <c r="J73" s="21">
        <v>1</v>
      </c>
      <c r="K73" s="15">
        <v>0</v>
      </c>
      <c r="L73" s="15">
        <v>1</v>
      </c>
      <c r="M73" s="18">
        <v>0</v>
      </c>
      <c r="N73" s="21">
        <v>1905</v>
      </c>
      <c r="O73" s="15">
        <v>104</v>
      </c>
      <c r="P73" s="15">
        <f t="shared" si="1"/>
        <v>2009</v>
      </c>
      <c r="Q73" s="15">
        <v>623</v>
      </c>
      <c r="R73" s="18">
        <f t="shared" si="0"/>
        <v>0.31010452961672474</v>
      </c>
    </row>
    <row r="74" spans="1:18" x14ac:dyDescent="0.2">
      <c r="A74" s="25">
        <v>1801</v>
      </c>
      <c r="B74" s="21">
        <v>0</v>
      </c>
      <c r="C74" s="15">
        <v>1</v>
      </c>
      <c r="D74" s="15">
        <v>2</v>
      </c>
      <c r="E74" s="15">
        <v>124</v>
      </c>
      <c r="F74" s="15">
        <v>1</v>
      </c>
      <c r="G74" s="15">
        <v>1</v>
      </c>
      <c r="H74" s="39">
        <v>0</v>
      </c>
      <c r="I74" s="40">
        <v>0</v>
      </c>
      <c r="J74" s="21">
        <v>1</v>
      </c>
      <c r="K74" s="15">
        <v>0</v>
      </c>
      <c r="L74" s="15">
        <v>0</v>
      </c>
      <c r="M74" s="18">
        <v>0</v>
      </c>
      <c r="N74" s="21">
        <v>1557</v>
      </c>
      <c r="O74" s="15">
        <v>30</v>
      </c>
      <c r="P74" s="15">
        <f t="shared" si="1"/>
        <v>1587</v>
      </c>
      <c r="Q74" s="15">
        <v>368</v>
      </c>
      <c r="R74" s="18">
        <f t="shared" ref="R74:R139" si="2">IF(N74&lt;&gt;0,Q74/P74,"")</f>
        <v>0.2318840579710145</v>
      </c>
    </row>
    <row r="75" spans="1:18" x14ac:dyDescent="0.2">
      <c r="A75" s="25">
        <v>1802</v>
      </c>
      <c r="B75" s="21">
        <v>1</v>
      </c>
      <c r="C75" s="15">
        <v>1</v>
      </c>
      <c r="D75" s="15">
        <v>1</v>
      </c>
      <c r="E75" s="15">
        <v>164</v>
      </c>
      <c r="F75" s="15">
        <v>4</v>
      </c>
      <c r="G75" s="15">
        <v>3</v>
      </c>
      <c r="H75" s="39">
        <v>0</v>
      </c>
      <c r="I75" s="40">
        <v>0</v>
      </c>
      <c r="J75" s="21">
        <v>0</v>
      </c>
      <c r="K75" s="15">
        <v>0</v>
      </c>
      <c r="L75" s="15">
        <v>0</v>
      </c>
      <c r="M75" s="18">
        <v>1</v>
      </c>
      <c r="N75" s="21">
        <v>1980</v>
      </c>
      <c r="O75" s="15">
        <v>28</v>
      </c>
      <c r="P75" s="15">
        <f t="shared" ref="P75:P140" si="3">IF(N75&lt;&gt;0,N75+O75,"")</f>
        <v>2008</v>
      </c>
      <c r="Q75" s="15">
        <v>439</v>
      </c>
      <c r="R75" s="18">
        <f t="shared" si="2"/>
        <v>0.21862549800796813</v>
      </c>
    </row>
    <row r="76" spans="1:18" x14ac:dyDescent="0.2">
      <c r="A76" s="25">
        <v>1803</v>
      </c>
      <c r="B76" s="21">
        <v>0</v>
      </c>
      <c r="C76" s="15">
        <v>1</v>
      </c>
      <c r="D76" s="15">
        <v>0</v>
      </c>
      <c r="E76" s="15">
        <v>116</v>
      </c>
      <c r="F76" s="15">
        <v>0</v>
      </c>
      <c r="G76" s="15">
        <v>4</v>
      </c>
      <c r="H76" s="39">
        <v>1</v>
      </c>
      <c r="I76" s="40">
        <v>0</v>
      </c>
      <c r="J76" s="21">
        <v>0</v>
      </c>
      <c r="K76" s="15">
        <v>0</v>
      </c>
      <c r="L76" s="15">
        <v>0</v>
      </c>
      <c r="M76" s="18">
        <v>1</v>
      </c>
      <c r="N76" s="21">
        <v>1432</v>
      </c>
      <c r="O76" s="15">
        <v>25</v>
      </c>
      <c r="P76" s="15">
        <f t="shared" si="3"/>
        <v>1457</v>
      </c>
      <c r="Q76" s="15">
        <v>288</v>
      </c>
      <c r="R76" s="18">
        <f t="shared" si="2"/>
        <v>0.19766643788606725</v>
      </c>
    </row>
    <row r="77" spans="1:18" x14ac:dyDescent="0.2">
      <c r="A77" s="25">
        <v>1804</v>
      </c>
      <c r="B77" s="21">
        <v>2</v>
      </c>
      <c r="C77" s="15">
        <v>0</v>
      </c>
      <c r="D77" s="15">
        <v>1</v>
      </c>
      <c r="E77" s="15">
        <v>105</v>
      </c>
      <c r="F77" s="15">
        <v>3</v>
      </c>
      <c r="G77" s="15">
        <v>6</v>
      </c>
      <c r="H77" s="39">
        <v>0</v>
      </c>
      <c r="I77" s="40">
        <v>0</v>
      </c>
      <c r="J77" s="21">
        <v>1</v>
      </c>
      <c r="K77" s="15">
        <v>0</v>
      </c>
      <c r="L77" s="15">
        <v>0</v>
      </c>
      <c r="M77" s="18">
        <v>3</v>
      </c>
      <c r="N77" s="21">
        <v>2149</v>
      </c>
      <c r="O77" s="15">
        <v>60</v>
      </c>
      <c r="P77" s="15">
        <f t="shared" si="3"/>
        <v>2209</v>
      </c>
      <c r="Q77" s="15">
        <v>509</v>
      </c>
      <c r="R77" s="18">
        <f t="shared" si="2"/>
        <v>0.23042100497962878</v>
      </c>
    </row>
    <row r="78" spans="1:18" x14ac:dyDescent="0.2">
      <c r="A78" s="25">
        <v>1805</v>
      </c>
      <c r="B78" s="21">
        <v>0</v>
      </c>
      <c r="C78" s="15">
        <v>1</v>
      </c>
      <c r="D78" s="15">
        <v>0</v>
      </c>
      <c r="E78" s="15">
        <v>80</v>
      </c>
      <c r="F78" s="15">
        <v>3</v>
      </c>
      <c r="G78" s="15">
        <v>8</v>
      </c>
      <c r="H78" s="39">
        <v>1</v>
      </c>
      <c r="I78" s="40">
        <v>0</v>
      </c>
      <c r="J78" s="21">
        <v>0</v>
      </c>
      <c r="K78" s="15">
        <v>0</v>
      </c>
      <c r="L78" s="15">
        <v>0</v>
      </c>
      <c r="M78" s="18">
        <v>1</v>
      </c>
      <c r="N78" s="21">
        <v>2300</v>
      </c>
      <c r="O78" s="15">
        <v>161</v>
      </c>
      <c r="P78" s="15">
        <f t="shared" si="3"/>
        <v>2461</v>
      </c>
      <c r="Q78" s="15">
        <v>690</v>
      </c>
      <c r="R78" s="18">
        <f t="shared" si="2"/>
        <v>0.28037383177570091</v>
      </c>
    </row>
    <row r="79" spans="1:18" x14ac:dyDescent="0.2">
      <c r="A79" s="25">
        <v>1806</v>
      </c>
      <c r="B79" s="21">
        <v>2</v>
      </c>
      <c r="C79" s="15">
        <v>1</v>
      </c>
      <c r="D79" s="15">
        <v>0</v>
      </c>
      <c r="E79" s="15">
        <v>72</v>
      </c>
      <c r="F79" s="15">
        <v>2</v>
      </c>
      <c r="G79" s="15">
        <v>7</v>
      </c>
      <c r="H79" s="39">
        <v>0</v>
      </c>
      <c r="I79" s="40">
        <v>0</v>
      </c>
      <c r="J79" s="21">
        <v>0</v>
      </c>
      <c r="K79" s="15">
        <v>0</v>
      </c>
      <c r="L79" s="15">
        <v>0</v>
      </c>
      <c r="M79" s="18">
        <v>0</v>
      </c>
      <c r="N79" s="21">
        <v>1473</v>
      </c>
      <c r="O79" s="15">
        <v>35</v>
      </c>
      <c r="P79" s="15">
        <f t="shared" si="3"/>
        <v>1508</v>
      </c>
      <c r="Q79" s="15">
        <v>580</v>
      </c>
      <c r="R79" s="18">
        <f t="shared" si="2"/>
        <v>0.38461538461538464</v>
      </c>
    </row>
    <row r="80" spans="1:18" x14ac:dyDescent="0.2">
      <c r="A80" s="25">
        <v>1807</v>
      </c>
      <c r="B80" s="21">
        <v>1</v>
      </c>
      <c r="C80" s="15">
        <v>0</v>
      </c>
      <c r="D80" s="15">
        <v>0</v>
      </c>
      <c r="E80" s="15">
        <v>83</v>
      </c>
      <c r="F80" s="15">
        <v>4</v>
      </c>
      <c r="G80" s="15">
        <v>7</v>
      </c>
      <c r="H80" s="39">
        <v>0</v>
      </c>
      <c r="I80" s="40">
        <v>1</v>
      </c>
      <c r="J80" s="21">
        <v>1</v>
      </c>
      <c r="K80" s="15">
        <v>0</v>
      </c>
      <c r="L80" s="15">
        <v>0</v>
      </c>
      <c r="M80" s="18">
        <v>1</v>
      </c>
      <c r="N80" s="21">
        <v>1985</v>
      </c>
      <c r="O80" s="15">
        <v>70</v>
      </c>
      <c r="P80" s="15">
        <f t="shared" si="3"/>
        <v>2055</v>
      </c>
      <c r="Q80" s="15">
        <v>644</v>
      </c>
      <c r="R80" s="18">
        <f t="shared" si="2"/>
        <v>0.31338199513381992</v>
      </c>
    </row>
    <row r="81" spans="1:18" x14ac:dyDescent="0.2">
      <c r="A81" s="25">
        <v>1808</v>
      </c>
      <c r="B81" s="21">
        <v>1</v>
      </c>
      <c r="C81" s="15">
        <v>0</v>
      </c>
      <c r="D81" s="15">
        <v>1</v>
      </c>
      <c r="E81" s="15">
        <v>64</v>
      </c>
      <c r="F81" s="15">
        <v>2</v>
      </c>
      <c r="G81" s="15">
        <v>6</v>
      </c>
      <c r="H81" s="39">
        <v>1</v>
      </c>
      <c r="I81" s="40">
        <v>0</v>
      </c>
      <c r="J81" s="21">
        <v>0</v>
      </c>
      <c r="K81" s="15">
        <v>0</v>
      </c>
      <c r="L81" s="15">
        <v>0</v>
      </c>
      <c r="M81" s="18">
        <v>0</v>
      </c>
      <c r="N81" s="21">
        <v>1632</v>
      </c>
      <c r="O81" s="15">
        <v>46</v>
      </c>
      <c r="P81" s="15">
        <f t="shared" si="3"/>
        <v>1678</v>
      </c>
      <c r="Q81" s="15">
        <v>527</v>
      </c>
      <c r="R81" s="18">
        <f t="shared" si="2"/>
        <v>0.3140643623361144</v>
      </c>
    </row>
    <row r="82" spans="1:18" x14ac:dyDescent="0.2">
      <c r="A82" s="25">
        <v>1809</v>
      </c>
      <c r="B82" s="21">
        <v>0</v>
      </c>
      <c r="C82" s="15">
        <v>0</v>
      </c>
      <c r="D82" s="15">
        <v>0</v>
      </c>
      <c r="E82" s="15">
        <v>84</v>
      </c>
      <c r="F82" s="15">
        <v>3</v>
      </c>
      <c r="G82" s="15">
        <v>5</v>
      </c>
      <c r="H82" s="39">
        <v>1</v>
      </c>
      <c r="I82" s="40">
        <v>0</v>
      </c>
      <c r="J82" s="21">
        <v>0</v>
      </c>
      <c r="K82" s="15">
        <v>2</v>
      </c>
      <c r="L82" s="15">
        <v>0</v>
      </c>
      <c r="M82" s="18">
        <v>1</v>
      </c>
      <c r="N82" s="21">
        <v>2023</v>
      </c>
      <c r="O82" s="15">
        <v>56</v>
      </c>
      <c r="P82" s="15">
        <f t="shared" si="3"/>
        <v>2079</v>
      </c>
      <c r="Q82" s="15">
        <v>583</v>
      </c>
      <c r="R82" s="18">
        <f t="shared" si="2"/>
        <v>0.28042328042328041</v>
      </c>
    </row>
    <row r="83" spans="1:18" x14ac:dyDescent="0.2">
      <c r="A83" s="25">
        <v>1810</v>
      </c>
      <c r="B83" s="21">
        <v>1</v>
      </c>
      <c r="C83" s="15">
        <v>0</v>
      </c>
      <c r="D83" s="15">
        <v>0</v>
      </c>
      <c r="E83" s="15">
        <v>59</v>
      </c>
      <c r="F83" s="15">
        <v>3</v>
      </c>
      <c r="G83" s="15">
        <v>8</v>
      </c>
      <c r="H83" s="39">
        <v>1</v>
      </c>
      <c r="I83" s="40">
        <v>0</v>
      </c>
      <c r="J83" s="21">
        <v>0</v>
      </c>
      <c r="K83" s="15">
        <v>1</v>
      </c>
      <c r="L83" s="15">
        <v>0</v>
      </c>
      <c r="M83" s="18">
        <v>0</v>
      </c>
      <c r="N83" s="21">
        <v>1294</v>
      </c>
      <c r="O83" s="15">
        <v>18</v>
      </c>
      <c r="P83" s="15">
        <f t="shared" si="3"/>
        <v>1312</v>
      </c>
      <c r="Q83" s="15">
        <v>428</v>
      </c>
      <c r="R83" s="18">
        <f t="shared" si="2"/>
        <v>0.32621951219512196</v>
      </c>
    </row>
    <row r="84" spans="1:18" x14ac:dyDescent="0.2">
      <c r="A84" s="25">
        <v>1811</v>
      </c>
      <c r="B84" s="21">
        <v>2</v>
      </c>
      <c r="C84" s="15">
        <v>1</v>
      </c>
      <c r="D84" s="15">
        <v>0</v>
      </c>
      <c r="E84" s="15">
        <v>65</v>
      </c>
      <c r="F84" s="15">
        <v>1</v>
      </c>
      <c r="G84" s="15">
        <v>9</v>
      </c>
      <c r="H84" s="39">
        <v>1</v>
      </c>
      <c r="I84" s="40">
        <v>0</v>
      </c>
      <c r="J84" s="21">
        <v>0</v>
      </c>
      <c r="K84" s="15">
        <v>0</v>
      </c>
      <c r="L84" s="15">
        <v>0</v>
      </c>
      <c r="M84" s="18">
        <v>0</v>
      </c>
      <c r="N84" s="21">
        <v>1580</v>
      </c>
      <c r="O84" s="15">
        <v>22</v>
      </c>
      <c r="P84" s="15">
        <f t="shared" si="3"/>
        <v>1602</v>
      </c>
      <c r="Q84" s="15">
        <v>518</v>
      </c>
      <c r="R84" s="18">
        <f t="shared" si="2"/>
        <v>0.32334581772784021</v>
      </c>
    </row>
    <row r="85" spans="1:18" x14ac:dyDescent="0.2">
      <c r="A85" s="25">
        <v>1812</v>
      </c>
      <c r="B85" s="21">
        <v>1</v>
      </c>
      <c r="C85" s="15">
        <v>3</v>
      </c>
      <c r="D85" s="15">
        <v>1</v>
      </c>
      <c r="E85" s="15">
        <v>86</v>
      </c>
      <c r="F85" s="15">
        <v>0</v>
      </c>
      <c r="G85" s="15">
        <v>5</v>
      </c>
      <c r="H85" s="39">
        <v>0</v>
      </c>
      <c r="I85" s="40">
        <v>0</v>
      </c>
      <c r="J85" s="21">
        <v>0</v>
      </c>
      <c r="K85" s="15">
        <v>0</v>
      </c>
      <c r="L85" s="15">
        <v>0</v>
      </c>
      <c r="M85" s="18">
        <v>1</v>
      </c>
      <c r="N85" s="21">
        <v>1610</v>
      </c>
      <c r="O85" s="15">
        <v>38</v>
      </c>
      <c r="P85" s="15">
        <f t="shared" si="3"/>
        <v>1648</v>
      </c>
      <c r="Q85" s="15">
        <v>503</v>
      </c>
      <c r="R85" s="18">
        <f t="shared" si="2"/>
        <v>0.30521844660194175</v>
      </c>
    </row>
    <row r="86" spans="1:18" x14ac:dyDescent="0.2">
      <c r="A86" s="25">
        <v>1813</v>
      </c>
      <c r="B86" s="21">
        <v>2</v>
      </c>
      <c r="C86" s="15">
        <v>0</v>
      </c>
      <c r="D86" s="15">
        <v>0</v>
      </c>
      <c r="E86" s="15">
        <v>64</v>
      </c>
      <c r="F86" s="15">
        <v>6</v>
      </c>
      <c r="G86" s="15">
        <v>4</v>
      </c>
      <c r="H86" s="39">
        <v>0</v>
      </c>
      <c r="I86" s="40">
        <v>1</v>
      </c>
      <c r="J86" s="21">
        <v>0</v>
      </c>
      <c r="K86" s="15">
        <v>0</v>
      </c>
      <c r="L86" s="15">
        <v>0</v>
      </c>
      <c r="M86" s="18">
        <v>0</v>
      </c>
      <c r="N86" s="21">
        <v>1472</v>
      </c>
      <c r="O86" s="15">
        <v>36</v>
      </c>
      <c r="P86" s="15">
        <f t="shared" si="3"/>
        <v>1508</v>
      </c>
      <c r="Q86" s="15">
        <v>538</v>
      </c>
      <c r="R86" s="18">
        <f t="shared" si="2"/>
        <v>0.35676392572944299</v>
      </c>
    </row>
    <row r="87" spans="1:18" x14ac:dyDescent="0.2">
      <c r="A87" s="25">
        <v>1814</v>
      </c>
      <c r="B87" s="21">
        <v>3</v>
      </c>
      <c r="C87" s="15">
        <v>0</v>
      </c>
      <c r="D87" s="15">
        <v>1</v>
      </c>
      <c r="E87" s="15">
        <v>65</v>
      </c>
      <c r="F87" s="15">
        <v>2</v>
      </c>
      <c r="G87" s="15">
        <v>4</v>
      </c>
      <c r="H87" s="39">
        <v>1</v>
      </c>
      <c r="I87" s="40">
        <v>0</v>
      </c>
      <c r="J87" s="21">
        <v>0</v>
      </c>
      <c r="K87" s="15">
        <v>1</v>
      </c>
      <c r="L87" s="15">
        <v>0</v>
      </c>
      <c r="M87" s="18">
        <v>1</v>
      </c>
      <c r="N87" s="21">
        <v>1795</v>
      </c>
      <c r="O87" s="15">
        <v>41</v>
      </c>
      <c r="P87" s="15">
        <f t="shared" si="3"/>
        <v>1836</v>
      </c>
      <c r="Q87" s="15">
        <v>434</v>
      </c>
      <c r="R87" s="18">
        <f t="shared" si="2"/>
        <v>0.23638344226579522</v>
      </c>
    </row>
    <row r="88" spans="1:18" x14ac:dyDescent="0.2">
      <c r="A88" s="25">
        <v>1815</v>
      </c>
      <c r="B88" s="21">
        <v>1</v>
      </c>
      <c r="C88" s="15">
        <v>0</v>
      </c>
      <c r="D88" s="15">
        <v>0</v>
      </c>
      <c r="E88" s="15">
        <v>122</v>
      </c>
      <c r="F88" s="15">
        <v>2</v>
      </c>
      <c r="G88" s="15">
        <v>8</v>
      </c>
      <c r="H88" s="39">
        <v>0</v>
      </c>
      <c r="I88" s="40">
        <v>0</v>
      </c>
      <c r="J88" s="21">
        <v>1</v>
      </c>
      <c r="K88" s="15">
        <v>0</v>
      </c>
      <c r="L88" s="15">
        <v>0</v>
      </c>
      <c r="M88" s="18">
        <v>0</v>
      </c>
      <c r="N88" s="21">
        <v>1889</v>
      </c>
      <c r="O88" s="15">
        <v>35</v>
      </c>
      <c r="P88" s="15">
        <f t="shared" si="3"/>
        <v>1924</v>
      </c>
      <c r="Q88" s="15">
        <v>479</v>
      </c>
      <c r="R88" s="18">
        <f t="shared" si="2"/>
        <v>0.24896049896049896</v>
      </c>
    </row>
    <row r="89" spans="1:18" x14ac:dyDescent="0.2">
      <c r="A89" s="25">
        <v>1816</v>
      </c>
      <c r="B89" s="21">
        <v>1</v>
      </c>
      <c r="C89" s="15">
        <v>0</v>
      </c>
      <c r="D89" s="15">
        <v>3</v>
      </c>
      <c r="E89" s="15">
        <v>80</v>
      </c>
      <c r="F89" s="15">
        <v>4</v>
      </c>
      <c r="G89" s="15">
        <v>6</v>
      </c>
      <c r="H89" s="39">
        <v>0</v>
      </c>
      <c r="I89" s="40">
        <v>0</v>
      </c>
      <c r="J89" s="21">
        <v>0</v>
      </c>
      <c r="K89" s="15">
        <v>0</v>
      </c>
      <c r="L89" s="15">
        <v>0</v>
      </c>
      <c r="M89" s="18">
        <v>0</v>
      </c>
      <c r="N89" s="21">
        <v>1075</v>
      </c>
      <c r="O89" s="15">
        <v>20</v>
      </c>
      <c r="P89" s="15">
        <f t="shared" si="3"/>
        <v>1095</v>
      </c>
      <c r="Q89" s="15">
        <v>351</v>
      </c>
      <c r="R89" s="18">
        <f t="shared" si="2"/>
        <v>0.32054794520547947</v>
      </c>
    </row>
    <row r="90" spans="1:18" x14ac:dyDescent="0.2">
      <c r="A90" s="25">
        <v>1817</v>
      </c>
      <c r="B90" s="21">
        <v>0</v>
      </c>
      <c r="C90" s="15">
        <v>0</v>
      </c>
      <c r="D90" s="15">
        <v>2</v>
      </c>
      <c r="E90" s="15">
        <v>143</v>
      </c>
      <c r="F90" s="15">
        <v>2</v>
      </c>
      <c r="G90" s="15">
        <v>7</v>
      </c>
      <c r="H90" s="39">
        <v>0</v>
      </c>
      <c r="I90" s="40">
        <v>0</v>
      </c>
      <c r="J90" s="21">
        <v>0</v>
      </c>
      <c r="K90" s="15">
        <v>0</v>
      </c>
      <c r="L90" s="15">
        <v>0</v>
      </c>
      <c r="M90" s="18">
        <v>0</v>
      </c>
      <c r="N90" s="21">
        <v>2474</v>
      </c>
      <c r="O90" s="15">
        <v>53</v>
      </c>
      <c r="P90" s="15">
        <f t="shared" si="3"/>
        <v>2527</v>
      </c>
      <c r="Q90" s="15">
        <v>859</v>
      </c>
      <c r="R90" s="18">
        <f t="shared" si="2"/>
        <v>0.33992876929165017</v>
      </c>
    </row>
    <row r="91" spans="1:18" x14ac:dyDescent="0.2">
      <c r="A91" s="25">
        <v>1818</v>
      </c>
      <c r="B91" s="21">
        <v>0</v>
      </c>
      <c r="C91" s="15">
        <v>2</v>
      </c>
      <c r="D91" s="15">
        <v>0</v>
      </c>
      <c r="E91" s="15">
        <v>51</v>
      </c>
      <c r="F91" s="15">
        <v>2</v>
      </c>
      <c r="G91" s="15">
        <v>5</v>
      </c>
      <c r="H91" s="39">
        <v>0</v>
      </c>
      <c r="I91" s="40">
        <v>0</v>
      </c>
      <c r="J91" s="21">
        <v>0</v>
      </c>
      <c r="K91" s="15">
        <v>0</v>
      </c>
      <c r="L91" s="15">
        <v>0</v>
      </c>
      <c r="M91" s="18">
        <v>0</v>
      </c>
      <c r="N91" s="21">
        <v>1132</v>
      </c>
      <c r="O91" s="15">
        <v>33</v>
      </c>
      <c r="P91" s="15">
        <f t="shared" si="3"/>
        <v>1165</v>
      </c>
      <c r="Q91" s="15">
        <v>384</v>
      </c>
      <c r="R91" s="18">
        <f t="shared" si="2"/>
        <v>0.32961373390557941</v>
      </c>
    </row>
    <row r="92" spans="1:18" x14ac:dyDescent="0.2">
      <c r="A92" s="25">
        <v>1901</v>
      </c>
      <c r="B92" s="21">
        <v>0</v>
      </c>
      <c r="C92" s="15">
        <v>0</v>
      </c>
      <c r="D92" s="15">
        <v>0</v>
      </c>
      <c r="E92" s="15">
        <v>271</v>
      </c>
      <c r="F92" s="15">
        <v>2</v>
      </c>
      <c r="G92" s="15">
        <v>5</v>
      </c>
      <c r="H92" s="39">
        <v>0</v>
      </c>
      <c r="I92" s="40">
        <v>0</v>
      </c>
      <c r="J92" s="21">
        <v>0</v>
      </c>
      <c r="K92" s="15">
        <v>0</v>
      </c>
      <c r="L92" s="15">
        <v>0</v>
      </c>
      <c r="M92" s="18">
        <v>0</v>
      </c>
      <c r="N92" s="21">
        <v>2739</v>
      </c>
      <c r="O92" s="15">
        <v>83</v>
      </c>
      <c r="P92" s="15">
        <f t="shared" si="3"/>
        <v>2822</v>
      </c>
      <c r="Q92" s="15">
        <v>863</v>
      </c>
      <c r="R92" s="18">
        <f t="shared" si="2"/>
        <v>0.3058114812189936</v>
      </c>
    </row>
    <row r="93" spans="1:18" x14ac:dyDescent="0.2">
      <c r="A93" s="25">
        <v>1902</v>
      </c>
      <c r="B93" s="21">
        <v>0</v>
      </c>
      <c r="C93" s="15">
        <v>0</v>
      </c>
      <c r="D93" s="15">
        <v>3</v>
      </c>
      <c r="E93" s="15">
        <v>70</v>
      </c>
      <c r="F93" s="15">
        <v>5</v>
      </c>
      <c r="G93" s="15">
        <v>6</v>
      </c>
      <c r="H93" s="39">
        <v>0</v>
      </c>
      <c r="I93" s="40">
        <v>0</v>
      </c>
      <c r="J93" s="21">
        <v>0</v>
      </c>
      <c r="K93" s="15">
        <v>0</v>
      </c>
      <c r="L93" s="15">
        <v>0</v>
      </c>
      <c r="M93" s="18">
        <v>0</v>
      </c>
      <c r="N93" s="21">
        <v>1801</v>
      </c>
      <c r="O93" s="15">
        <v>24</v>
      </c>
      <c r="P93" s="15">
        <f t="shared" si="3"/>
        <v>1825</v>
      </c>
      <c r="Q93" s="15">
        <v>541</v>
      </c>
      <c r="R93" s="18">
        <f t="shared" si="2"/>
        <v>0.29643835616438358</v>
      </c>
    </row>
    <row r="94" spans="1:18" x14ac:dyDescent="0.2">
      <c r="A94" s="25">
        <v>1903</v>
      </c>
      <c r="B94" s="21">
        <v>0</v>
      </c>
      <c r="C94" s="15">
        <v>2</v>
      </c>
      <c r="D94" s="15">
        <v>0</v>
      </c>
      <c r="E94" s="15">
        <v>60</v>
      </c>
      <c r="F94" s="15">
        <v>1</v>
      </c>
      <c r="G94" s="15">
        <v>2</v>
      </c>
      <c r="H94" s="39">
        <v>0</v>
      </c>
      <c r="I94" s="40">
        <v>0</v>
      </c>
      <c r="J94" s="21">
        <v>0</v>
      </c>
      <c r="K94" s="15">
        <v>0</v>
      </c>
      <c r="L94" s="15">
        <v>0</v>
      </c>
      <c r="M94" s="18">
        <v>0</v>
      </c>
      <c r="N94" s="21">
        <v>734</v>
      </c>
      <c r="O94" s="15">
        <v>13</v>
      </c>
      <c r="P94" s="15">
        <f t="shared" si="3"/>
        <v>747</v>
      </c>
      <c r="Q94" s="15">
        <v>178</v>
      </c>
      <c r="R94" s="18">
        <f t="shared" si="2"/>
        <v>0.23828647925033467</v>
      </c>
    </row>
    <row r="95" spans="1:18" x14ac:dyDescent="0.2">
      <c r="A95" s="25">
        <v>1904</v>
      </c>
      <c r="B95" s="21">
        <v>1</v>
      </c>
      <c r="C95" s="15">
        <v>0</v>
      </c>
      <c r="D95" s="15">
        <v>1</v>
      </c>
      <c r="E95" s="15">
        <v>96</v>
      </c>
      <c r="F95" s="15">
        <v>3</v>
      </c>
      <c r="G95" s="15">
        <v>7</v>
      </c>
      <c r="H95" s="39">
        <v>1</v>
      </c>
      <c r="I95" s="40">
        <v>0</v>
      </c>
      <c r="J95" s="21">
        <v>0</v>
      </c>
      <c r="K95" s="15">
        <v>0</v>
      </c>
      <c r="L95" s="15">
        <v>0</v>
      </c>
      <c r="M95" s="18">
        <v>0</v>
      </c>
      <c r="N95" s="21">
        <v>1679</v>
      </c>
      <c r="O95" s="15">
        <v>32</v>
      </c>
      <c r="P95" s="15">
        <f t="shared" si="3"/>
        <v>1711</v>
      </c>
      <c r="Q95" s="15">
        <v>395</v>
      </c>
      <c r="R95" s="18">
        <f t="shared" si="2"/>
        <v>0.23085914669783753</v>
      </c>
    </row>
    <row r="96" spans="1:18" x14ac:dyDescent="0.2">
      <c r="A96" s="25">
        <v>1905</v>
      </c>
      <c r="B96" s="21">
        <v>0</v>
      </c>
      <c r="C96" s="15">
        <v>0</v>
      </c>
      <c r="D96" s="15">
        <v>0</v>
      </c>
      <c r="E96" s="15">
        <v>113</v>
      </c>
      <c r="F96" s="15">
        <v>7</v>
      </c>
      <c r="G96" s="15">
        <v>4</v>
      </c>
      <c r="H96" s="39">
        <v>0</v>
      </c>
      <c r="I96" s="40">
        <v>0</v>
      </c>
      <c r="J96" s="21">
        <v>0</v>
      </c>
      <c r="K96" s="15">
        <v>1</v>
      </c>
      <c r="L96" s="15">
        <v>1</v>
      </c>
      <c r="M96" s="18">
        <v>1</v>
      </c>
      <c r="N96" s="21">
        <v>1892</v>
      </c>
      <c r="O96" s="15">
        <v>56</v>
      </c>
      <c r="P96" s="15">
        <f t="shared" si="3"/>
        <v>1948</v>
      </c>
      <c r="Q96" s="15">
        <v>563</v>
      </c>
      <c r="R96" s="18">
        <f t="shared" si="2"/>
        <v>0.28901437371663247</v>
      </c>
    </row>
    <row r="97" spans="1:18" x14ac:dyDescent="0.2">
      <c r="A97" s="25">
        <v>1906</v>
      </c>
      <c r="B97" s="21">
        <v>3</v>
      </c>
      <c r="C97" s="15">
        <v>3</v>
      </c>
      <c r="D97" s="15">
        <v>0</v>
      </c>
      <c r="E97" s="15">
        <v>76</v>
      </c>
      <c r="F97" s="15">
        <v>3</v>
      </c>
      <c r="G97" s="15">
        <v>6</v>
      </c>
      <c r="H97" s="39">
        <v>0</v>
      </c>
      <c r="I97" s="40">
        <v>0</v>
      </c>
      <c r="J97" s="21">
        <v>1</v>
      </c>
      <c r="K97" s="15">
        <v>0</v>
      </c>
      <c r="L97" s="15">
        <v>1</v>
      </c>
      <c r="M97" s="18">
        <v>1</v>
      </c>
      <c r="N97" s="21">
        <v>1860</v>
      </c>
      <c r="O97" s="15">
        <v>34</v>
      </c>
      <c r="P97" s="15">
        <f t="shared" si="3"/>
        <v>1894</v>
      </c>
      <c r="Q97" s="15">
        <v>621</v>
      </c>
      <c r="R97" s="18">
        <f t="shared" si="2"/>
        <v>0.32787750791974657</v>
      </c>
    </row>
    <row r="98" spans="1:18" x14ac:dyDescent="0.2">
      <c r="A98" s="25">
        <v>1907</v>
      </c>
      <c r="B98" s="21">
        <v>2</v>
      </c>
      <c r="C98" s="15">
        <v>0</v>
      </c>
      <c r="D98" s="15">
        <v>1</v>
      </c>
      <c r="E98" s="15">
        <v>98</v>
      </c>
      <c r="F98" s="15">
        <v>1</v>
      </c>
      <c r="G98" s="15">
        <v>6</v>
      </c>
      <c r="H98" s="39">
        <v>0</v>
      </c>
      <c r="I98" s="40">
        <v>0</v>
      </c>
      <c r="J98" s="21">
        <v>0</v>
      </c>
      <c r="K98" s="15">
        <v>0</v>
      </c>
      <c r="L98" s="15">
        <v>0</v>
      </c>
      <c r="M98" s="18">
        <v>0</v>
      </c>
      <c r="N98" s="21">
        <v>1965</v>
      </c>
      <c r="O98" s="15">
        <v>38</v>
      </c>
      <c r="P98" s="15">
        <f t="shared" si="3"/>
        <v>2003</v>
      </c>
      <c r="Q98" s="15">
        <v>613</v>
      </c>
      <c r="R98" s="18">
        <f t="shared" si="2"/>
        <v>0.30604093859211184</v>
      </c>
    </row>
    <row r="99" spans="1:18" x14ac:dyDescent="0.2">
      <c r="A99" s="25">
        <v>1908</v>
      </c>
      <c r="B99" s="21">
        <v>0</v>
      </c>
      <c r="C99" s="15">
        <v>0</v>
      </c>
      <c r="D99" s="15">
        <v>1</v>
      </c>
      <c r="E99" s="15">
        <v>14</v>
      </c>
      <c r="F99" s="15">
        <v>2</v>
      </c>
      <c r="G99" s="15">
        <v>3</v>
      </c>
      <c r="H99" s="39">
        <v>0</v>
      </c>
      <c r="I99" s="40">
        <v>0</v>
      </c>
      <c r="J99" s="21">
        <v>0</v>
      </c>
      <c r="K99" s="15">
        <v>0</v>
      </c>
      <c r="L99" s="15">
        <v>0</v>
      </c>
      <c r="M99" s="18">
        <v>1</v>
      </c>
      <c r="N99" s="21">
        <v>1176</v>
      </c>
      <c r="O99" s="15">
        <v>29</v>
      </c>
      <c r="P99" s="15">
        <f t="shared" si="3"/>
        <v>1205</v>
      </c>
      <c r="Q99" s="15">
        <v>432</v>
      </c>
      <c r="R99" s="18">
        <f t="shared" si="2"/>
        <v>0.35850622406639004</v>
      </c>
    </row>
    <row r="100" spans="1:18" x14ac:dyDescent="0.2">
      <c r="A100" s="25">
        <v>1909</v>
      </c>
      <c r="B100" s="21">
        <v>2</v>
      </c>
      <c r="C100" s="15">
        <v>0</v>
      </c>
      <c r="D100" s="15">
        <v>0</v>
      </c>
      <c r="E100" s="15">
        <v>59</v>
      </c>
      <c r="F100" s="15">
        <v>4</v>
      </c>
      <c r="G100" s="15">
        <v>5</v>
      </c>
      <c r="H100" s="39">
        <v>0</v>
      </c>
      <c r="I100" s="40">
        <v>0</v>
      </c>
      <c r="J100" s="21">
        <v>0</v>
      </c>
      <c r="K100" s="15">
        <v>0</v>
      </c>
      <c r="L100" s="15">
        <v>0</v>
      </c>
      <c r="M100" s="18">
        <v>0</v>
      </c>
      <c r="N100" s="21">
        <v>1703</v>
      </c>
      <c r="O100" s="15">
        <v>35</v>
      </c>
      <c r="P100" s="15">
        <f t="shared" si="3"/>
        <v>1738</v>
      </c>
      <c r="Q100" s="15">
        <v>619</v>
      </c>
      <c r="R100" s="18">
        <f t="shared" si="2"/>
        <v>0.35615650172612195</v>
      </c>
    </row>
    <row r="101" spans="1:18" x14ac:dyDescent="0.2">
      <c r="A101" s="25">
        <v>1910</v>
      </c>
      <c r="B101" s="21">
        <v>1</v>
      </c>
      <c r="C101" s="15">
        <v>0</v>
      </c>
      <c r="D101" s="15">
        <v>1</v>
      </c>
      <c r="E101" s="15">
        <v>46</v>
      </c>
      <c r="F101" s="15">
        <v>2</v>
      </c>
      <c r="G101" s="15">
        <v>7</v>
      </c>
      <c r="H101" s="39">
        <v>1</v>
      </c>
      <c r="I101" s="40">
        <v>0</v>
      </c>
      <c r="J101" s="21">
        <v>0</v>
      </c>
      <c r="K101" s="15">
        <v>0</v>
      </c>
      <c r="L101" s="15">
        <v>2</v>
      </c>
      <c r="M101" s="18">
        <v>0</v>
      </c>
      <c r="N101" s="21">
        <v>1917</v>
      </c>
      <c r="O101" s="15">
        <v>57</v>
      </c>
      <c r="P101" s="15">
        <f t="shared" si="3"/>
        <v>1974</v>
      </c>
      <c r="Q101" s="15">
        <v>742</v>
      </c>
      <c r="R101" s="18">
        <f t="shared" si="2"/>
        <v>0.37588652482269502</v>
      </c>
    </row>
    <row r="102" spans="1:18" x14ac:dyDescent="0.2">
      <c r="A102" s="25">
        <v>1911</v>
      </c>
      <c r="B102" s="21">
        <v>0</v>
      </c>
      <c r="C102" s="15">
        <v>1</v>
      </c>
      <c r="D102" s="15">
        <v>0</v>
      </c>
      <c r="E102" s="15">
        <v>32</v>
      </c>
      <c r="F102" s="15">
        <v>2</v>
      </c>
      <c r="G102" s="15">
        <v>8</v>
      </c>
      <c r="H102" s="39">
        <v>0</v>
      </c>
      <c r="I102" s="40">
        <v>0</v>
      </c>
      <c r="J102" s="21">
        <v>0</v>
      </c>
      <c r="K102" s="15">
        <v>0</v>
      </c>
      <c r="L102" s="15">
        <v>0</v>
      </c>
      <c r="M102" s="18">
        <v>0</v>
      </c>
      <c r="N102" s="21">
        <v>1585</v>
      </c>
      <c r="O102" s="15">
        <v>83</v>
      </c>
      <c r="P102" s="15">
        <f t="shared" si="3"/>
        <v>1668</v>
      </c>
      <c r="Q102" s="15">
        <v>664</v>
      </c>
      <c r="R102" s="18">
        <f t="shared" si="2"/>
        <v>0.39808153477218228</v>
      </c>
    </row>
    <row r="103" spans="1:18" x14ac:dyDescent="0.2">
      <c r="A103" s="25">
        <v>1912</v>
      </c>
      <c r="B103" s="21">
        <v>1</v>
      </c>
      <c r="C103" s="15">
        <v>0</v>
      </c>
      <c r="D103" s="15">
        <v>0</v>
      </c>
      <c r="E103" s="15">
        <v>17</v>
      </c>
      <c r="F103" s="15">
        <v>0</v>
      </c>
      <c r="G103" s="15">
        <v>13</v>
      </c>
      <c r="H103" s="39">
        <v>0</v>
      </c>
      <c r="I103" s="40">
        <v>0</v>
      </c>
      <c r="J103" s="21">
        <v>0</v>
      </c>
      <c r="K103" s="15">
        <v>0</v>
      </c>
      <c r="L103" s="15">
        <v>0</v>
      </c>
      <c r="M103" s="18">
        <v>0</v>
      </c>
      <c r="N103" s="21">
        <v>1361</v>
      </c>
      <c r="O103" s="15">
        <v>32</v>
      </c>
      <c r="P103" s="15">
        <f t="shared" si="3"/>
        <v>1393</v>
      </c>
      <c r="Q103" s="15">
        <v>613</v>
      </c>
      <c r="R103" s="18">
        <f t="shared" si="2"/>
        <v>0.44005743000717873</v>
      </c>
    </row>
    <row r="104" spans="1:18" x14ac:dyDescent="0.2">
      <c r="A104" s="25">
        <v>1913</v>
      </c>
      <c r="B104" s="21">
        <v>1</v>
      </c>
      <c r="C104" s="15">
        <v>0</v>
      </c>
      <c r="D104" s="15">
        <v>0</v>
      </c>
      <c r="E104" s="15">
        <v>23</v>
      </c>
      <c r="F104" s="15">
        <v>5</v>
      </c>
      <c r="G104" s="15">
        <v>5</v>
      </c>
      <c r="H104" s="39">
        <v>0</v>
      </c>
      <c r="I104" s="40">
        <v>0</v>
      </c>
      <c r="J104" s="21">
        <v>0</v>
      </c>
      <c r="K104" s="15">
        <v>0</v>
      </c>
      <c r="L104" s="15">
        <v>1</v>
      </c>
      <c r="M104" s="18">
        <v>0</v>
      </c>
      <c r="N104" s="21">
        <v>1532</v>
      </c>
      <c r="O104" s="15">
        <v>38</v>
      </c>
      <c r="P104" s="15">
        <f t="shared" si="3"/>
        <v>1570</v>
      </c>
      <c r="Q104" s="15">
        <v>643</v>
      </c>
      <c r="R104" s="18">
        <f t="shared" si="2"/>
        <v>0.40955414012738856</v>
      </c>
    </row>
    <row r="105" spans="1:18" x14ac:dyDescent="0.2">
      <c r="A105" s="25">
        <v>1914</v>
      </c>
      <c r="B105" s="21">
        <v>0</v>
      </c>
      <c r="C105" s="15">
        <v>0</v>
      </c>
      <c r="D105" s="15">
        <v>0</v>
      </c>
      <c r="E105" s="15">
        <v>22</v>
      </c>
      <c r="F105" s="15">
        <v>1</v>
      </c>
      <c r="G105" s="15">
        <v>2</v>
      </c>
      <c r="H105" s="39">
        <v>0</v>
      </c>
      <c r="I105" s="40">
        <v>0</v>
      </c>
      <c r="J105" s="21">
        <v>0</v>
      </c>
      <c r="K105" s="15">
        <v>0</v>
      </c>
      <c r="L105" s="15">
        <v>0</v>
      </c>
      <c r="M105" s="18">
        <v>1</v>
      </c>
      <c r="N105" s="21">
        <v>1819</v>
      </c>
      <c r="O105" s="15">
        <v>97</v>
      </c>
      <c r="P105" s="15">
        <f t="shared" si="3"/>
        <v>1916</v>
      </c>
      <c r="Q105" s="15">
        <v>697</v>
      </c>
      <c r="R105" s="18">
        <f t="shared" si="2"/>
        <v>0.36377870563674319</v>
      </c>
    </row>
    <row r="106" spans="1:18" x14ac:dyDescent="0.2">
      <c r="A106" s="25">
        <v>1915</v>
      </c>
      <c r="B106" s="21">
        <v>0</v>
      </c>
      <c r="C106" s="15">
        <v>0</v>
      </c>
      <c r="D106" s="15">
        <v>2</v>
      </c>
      <c r="E106" s="15">
        <v>34</v>
      </c>
      <c r="F106" s="15">
        <v>0</v>
      </c>
      <c r="G106" s="15">
        <v>2</v>
      </c>
      <c r="H106" s="39">
        <v>0</v>
      </c>
      <c r="I106" s="40">
        <v>0</v>
      </c>
      <c r="J106" s="21">
        <v>0</v>
      </c>
      <c r="K106" s="15">
        <v>0</v>
      </c>
      <c r="L106" s="15">
        <v>0</v>
      </c>
      <c r="M106" s="18">
        <v>0</v>
      </c>
      <c r="N106" s="21">
        <v>1804</v>
      </c>
      <c r="O106" s="15">
        <v>102</v>
      </c>
      <c r="P106" s="15">
        <f t="shared" si="3"/>
        <v>1906</v>
      </c>
      <c r="Q106" s="15">
        <v>613</v>
      </c>
      <c r="R106" s="18">
        <f t="shared" si="2"/>
        <v>0.32161594963273871</v>
      </c>
    </row>
    <row r="107" spans="1:18" x14ac:dyDescent="0.2">
      <c r="A107" s="25">
        <v>1916</v>
      </c>
      <c r="B107" s="21">
        <v>3</v>
      </c>
      <c r="C107" s="15">
        <v>2</v>
      </c>
      <c r="D107" s="15">
        <v>0</v>
      </c>
      <c r="E107" s="15">
        <v>50</v>
      </c>
      <c r="F107" s="15">
        <v>1</v>
      </c>
      <c r="G107" s="15">
        <v>3</v>
      </c>
      <c r="H107" s="39">
        <v>0</v>
      </c>
      <c r="I107" s="40">
        <v>0</v>
      </c>
      <c r="J107" s="21">
        <v>0</v>
      </c>
      <c r="K107" s="15">
        <v>0</v>
      </c>
      <c r="L107" s="15">
        <v>0</v>
      </c>
      <c r="M107" s="18">
        <v>0</v>
      </c>
      <c r="N107" s="21">
        <v>1517</v>
      </c>
      <c r="O107" s="15">
        <v>67</v>
      </c>
      <c r="P107" s="15">
        <f t="shared" si="3"/>
        <v>1584</v>
      </c>
      <c r="Q107" s="15">
        <v>485</v>
      </c>
      <c r="R107" s="18">
        <f t="shared" si="2"/>
        <v>0.30618686868686867</v>
      </c>
    </row>
    <row r="108" spans="1:18" x14ac:dyDescent="0.2">
      <c r="A108" s="25">
        <v>1917</v>
      </c>
      <c r="B108" s="21">
        <v>0</v>
      </c>
      <c r="C108" s="15">
        <v>0</v>
      </c>
      <c r="D108" s="15">
        <v>0</v>
      </c>
      <c r="E108" s="15">
        <v>22</v>
      </c>
      <c r="F108" s="15">
        <v>2</v>
      </c>
      <c r="G108" s="15">
        <v>1</v>
      </c>
      <c r="H108" s="39">
        <v>0</v>
      </c>
      <c r="I108" s="40">
        <v>0</v>
      </c>
      <c r="J108" s="21">
        <v>0</v>
      </c>
      <c r="K108" s="15">
        <v>0</v>
      </c>
      <c r="L108" s="15">
        <v>0</v>
      </c>
      <c r="M108" s="18">
        <v>0</v>
      </c>
      <c r="N108" s="21">
        <v>1226</v>
      </c>
      <c r="O108" s="15">
        <v>48</v>
      </c>
      <c r="P108" s="15">
        <f t="shared" si="3"/>
        <v>1274</v>
      </c>
      <c r="Q108" s="15">
        <v>427</v>
      </c>
      <c r="R108" s="18">
        <f t="shared" si="2"/>
        <v>0.33516483516483514</v>
      </c>
    </row>
    <row r="109" spans="1:18" x14ac:dyDescent="0.2">
      <c r="A109" s="25">
        <v>1918</v>
      </c>
      <c r="B109" s="21">
        <v>4</v>
      </c>
      <c r="C109" s="15">
        <v>1</v>
      </c>
      <c r="D109" s="15">
        <v>0</v>
      </c>
      <c r="E109" s="15">
        <v>67</v>
      </c>
      <c r="F109" s="15">
        <v>1</v>
      </c>
      <c r="G109" s="15">
        <v>6</v>
      </c>
      <c r="H109" s="39">
        <v>0</v>
      </c>
      <c r="I109" s="40">
        <v>0</v>
      </c>
      <c r="J109" s="21">
        <v>0</v>
      </c>
      <c r="K109" s="15">
        <v>1</v>
      </c>
      <c r="L109" s="15">
        <v>0</v>
      </c>
      <c r="M109" s="18">
        <v>0</v>
      </c>
      <c r="N109" s="21">
        <v>2299</v>
      </c>
      <c r="O109" s="15">
        <v>44</v>
      </c>
      <c r="P109" s="15">
        <f t="shared" si="3"/>
        <v>2343</v>
      </c>
      <c r="Q109" s="15">
        <v>786</v>
      </c>
      <c r="R109" s="18">
        <f t="shared" si="2"/>
        <v>0.33546734955185659</v>
      </c>
    </row>
    <row r="110" spans="1:18" x14ac:dyDescent="0.2">
      <c r="A110" s="25">
        <v>1919</v>
      </c>
      <c r="B110" s="21">
        <v>0</v>
      </c>
      <c r="C110" s="15">
        <v>1</v>
      </c>
      <c r="D110" s="15">
        <v>0</v>
      </c>
      <c r="E110" s="15">
        <v>59</v>
      </c>
      <c r="F110" s="15">
        <v>3</v>
      </c>
      <c r="G110" s="15">
        <v>14</v>
      </c>
      <c r="H110" s="39">
        <v>1</v>
      </c>
      <c r="I110" s="40">
        <v>0</v>
      </c>
      <c r="J110" s="21">
        <v>0</v>
      </c>
      <c r="K110" s="15">
        <v>0</v>
      </c>
      <c r="L110" s="15">
        <v>1</v>
      </c>
      <c r="M110" s="18">
        <v>0</v>
      </c>
      <c r="N110" s="21">
        <v>1867</v>
      </c>
      <c r="O110" s="15">
        <v>41</v>
      </c>
      <c r="P110" s="15">
        <f t="shared" si="3"/>
        <v>1908</v>
      </c>
      <c r="Q110" s="15">
        <v>813</v>
      </c>
      <c r="R110" s="18">
        <f t="shared" si="2"/>
        <v>0.42610062893081763</v>
      </c>
    </row>
    <row r="111" spans="1:18" x14ac:dyDescent="0.2">
      <c r="A111" s="25">
        <v>1920</v>
      </c>
      <c r="B111" s="21">
        <v>1</v>
      </c>
      <c r="C111" s="15">
        <v>0</v>
      </c>
      <c r="D111" s="15">
        <v>0</v>
      </c>
      <c r="E111" s="15">
        <v>53</v>
      </c>
      <c r="F111" s="15">
        <v>1</v>
      </c>
      <c r="G111" s="15">
        <v>2</v>
      </c>
      <c r="H111" s="39">
        <v>0</v>
      </c>
      <c r="I111" s="40">
        <v>0</v>
      </c>
      <c r="J111" s="21">
        <v>0</v>
      </c>
      <c r="K111" s="15">
        <v>0</v>
      </c>
      <c r="L111" s="15">
        <v>0</v>
      </c>
      <c r="M111" s="18">
        <v>0</v>
      </c>
      <c r="N111" s="21">
        <v>918</v>
      </c>
      <c r="O111" s="15">
        <v>24</v>
      </c>
      <c r="P111" s="15">
        <f t="shared" si="3"/>
        <v>942</v>
      </c>
      <c r="Q111" s="15">
        <v>319</v>
      </c>
      <c r="R111" s="18">
        <f t="shared" si="2"/>
        <v>0.33864118895966028</v>
      </c>
    </row>
    <row r="112" spans="1:18" x14ac:dyDescent="0.2">
      <c r="A112" s="25">
        <v>2001</v>
      </c>
      <c r="B112" s="21">
        <v>0</v>
      </c>
      <c r="C112" s="15">
        <v>1</v>
      </c>
      <c r="D112" s="15">
        <v>2</v>
      </c>
      <c r="E112" s="15">
        <v>191</v>
      </c>
      <c r="F112" s="15">
        <v>1</v>
      </c>
      <c r="G112" s="15">
        <v>6</v>
      </c>
      <c r="H112" s="39">
        <v>0</v>
      </c>
      <c r="I112" s="40">
        <v>0</v>
      </c>
      <c r="J112" s="21">
        <v>0</v>
      </c>
      <c r="K112" s="15">
        <v>0</v>
      </c>
      <c r="L112" s="15">
        <v>1</v>
      </c>
      <c r="M112" s="18">
        <v>2</v>
      </c>
      <c r="N112" s="21">
        <v>1882</v>
      </c>
      <c r="O112" s="15">
        <v>20</v>
      </c>
      <c r="P112" s="15">
        <f t="shared" si="3"/>
        <v>1902</v>
      </c>
      <c r="Q112" s="15">
        <v>403</v>
      </c>
      <c r="R112" s="18">
        <f t="shared" si="2"/>
        <v>0.21188222923238695</v>
      </c>
    </row>
    <row r="113" spans="1:18" x14ac:dyDescent="0.2">
      <c r="A113" s="25">
        <v>2002</v>
      </c>
      <c r="B113" s="21">
        <v>2</v>
      </c>
      <c r="C113" s="15">
        <v>0</v>
      </c>
      <c r="D113" s="15">
        <v>0</v>
      </c>
      <c r="E113" s="15">
        <v>118</v>
      </c>
      <c r="F113" s="15">
        <v>0</v>
      </c>
      <c r="G113" s="15">
        <v>3</v>
      </c>
      <c r="H113" s="39">
        <v>0</v>
      </c>
      <c r="I113" s="40">
        <v>0</v>
      </c>
      <c r="J113" s="21">
        <v>0</v>
      </c>
      <c r="K113" s="15">
        <v>0</v>
      </c>
      <c r="L113" s="15">
        <v>0</v>
      </c>
      <c r="M113" s="18">
        <v>0</v>
      </c>
      <c r="N113" s="21">
        <v>1571</v>
      </c>
      <c r="O113" s="15">
        <v>29</v>
      </c>
      <c r="P113" s="15">
        <f t="shared" si="3"/>
        <v>1600</v>
      </c>
      <c r="Q113" s="15">
        <v>364</v>
      </c>
      <c r="R113" s="18">
        <f t="shared" si="2"/>
        <v>0.22750000000000001</v>
      </c>
    </row>
    <row r="114" spans="1:18" x14ac:dyDescent="0.2">
      <c r="A114" s="25">
        <v>2003</v>
      </c>
      <c r="B114" s="21">
        <v>0</v>
      </c>
      <c r="C114" s="15">
        <v>0</v>
      </c>
      <c r="D114" s="15">
        <v>0</v>
      </c>
      <c r="E114" s="15">
        <v>212</v>
      </c>
      <c r="F114" s="15">
        <v>6</v>
      </c>
      <c r="G114" s="15">
        <v>4</v>
      </c>
      <c r="H114" s="39">
        <v>0</v>
      </c>
      <c r="I114" s="40">
        <v>0</v>
      </c>
      <c r="J114" s="21">
        <v>0</v>
      </c>
      <c r="K114" s="15">
        <v>1</v>
      </c>
      <c r="L114" s="15">
        <v>0</v>
      </c>
      <c r="M114" s="18">
        <v>0</v>
      </c>
      <c r="N114" s="21">
        <v>2317</v>
      </c>
      <c r="O114" s="15">
        <v>17</v>
      </c>
      <c r="P114" s="15">
        <f t="shared" si="3"/>
        <v>2334</v>
      </c>
      <c r="Q114" s="15">
        <v>446</v>
      </c>
      <c r="R114" s="18">
        <f t="shared" si="2"/>
        <v>0.19108826049700087</v>
      </c>
    </row>
    <row r="115" spans="1:18" x14ac:dyDescent="0.2">
      <c r="A115" s="25">
        <v>2004</v>
      </c>
      <c r="B115" s="21">
        <v>1</v>
      </c>
      <c r="C115" s="15">
        <v>0</v>
      </c>
      <c r="D115" s="15">
        <v>4</v>
      </c>
      <c r="E115" s="15">
        <v>209</v>
      </c>
      <c r="F115" s="15">
        <v>1</v>
      </c>
      <c r="G115" s="15">
        <v>5</v>
      </c>
      <c r="H115" s="39">
        <v>1</v>
      </c>
      <c r="I115" s="40">
        <v>0</v>
      </c>
      <c r="J115" s="21">
        <v>0</v>
      </c>
      <c r="K115" s="15">
        <v>0</v>
      </c>
      <c r="L115" s="15">
        <v>1</v>
      </c>
      <c r="M115" s="18">
        <v>0</v>
      </c>
      <c r="N115" s="21">
        <v>2217</v>
      </c>
      <c r="O115" s="15">
        <v>67</v>
      </c>
      <c r="P115" s="15">
        <f t="shared" si="3"/>
        <v>2284</v>
      </c>
      <c r="Q115" s="15">
        <v>500</v>
      </c>
      <c r="R115" s="18">
        <f t="shared" si="2"/>
        <v>0.21891418563922943</v>
      </c>
    </row>
    <row r="116" spans="1:18" x14ac:dyDescent="0.2">
      <c r="A116" s="25">
        <v>2005</v>
      </c>
      <c r="B116" s="21">
        <v>1</v>
      </c>
      <c r="C116" s="15">
        <v>0</v>
      </c>
      <c r="D116" s="15">
        <v>1</v>
      </c>
      <c r="E116" s="15">
        <v>187</v>
      </c>
      <c r="F116" s="15">
        <v>1</v>
      </c>
      <c r="G116" s="15">
        <v>11</v>
      </c>
      <c r="H116" s="39">
        <v>1</v>
      </c>
      <c r="I116" s="40">
        <v>0</v>
      </c>
      <c r="J116" s="21">
        <v>1</v>
      </c>
      <c r="K116" s="15">
        <v>0</v>
      </c>
      <c r="L116" s="15">
        <v>0</v>
      </c>
      <c r="M116" s="18">
        <v>0</v>
      </c>
      <c r="N116" s="21">
        <v>2125</v>
      </c>
      <c r="O116" s="15">
        <v>38</v>
      </c>
      <c r="P116" s="15">
        <f t="shared" si="3"/>
        <v>2163</v>
      </c>
      <c r="Q116" s="15">
        <v>460</v>
      </c>
      <c r="R116" s="18">
        <f t="shared" si="2"/>
        <v>0.21266759130836801</v>
      </c>
    </row>
    <row r="117" spans="1:18" x14ac:dyDescent="0.2">
      <c r="A117" s="25">
        <v>2006</v>
      </c>
      <c r="B117" s="21">
        <v>1</v>
      </c>
      <c r="C117" s="15">
        <v>1</v>
      </c>
      <c r="D117" s="15">
        <v>2</v>
      </c>
      <c r="E117" s="15">
        <v>240</v>
      </c>
      <c r="F117" s="15">
        <v>3</v>
      </c>
      <c r="G117" s="15">
        <v>4</v>
      </c>
      <c r="H117" s="39">
        <v>0</v>
      </c>
      <c r="I117" s="40">
        <v>0</v>
      </c>
      <c r="J117" s="21">
        <v>0</v>
      </c>
      <c r="K117" s="15">
        <v>0</v>
      </c>
      <c r="L117" s="15">
        <v>0</v>
      </c>
      <c r="M117" s="18">
        <v>0</v>
      </c>
      <c r="N117" s="21">
        <v>2253</v>
      </c>
      <c r="O117" s="15">
        <v>44</v>
      </c>
      <c r="P117" s="15">
        <f t="shared" si="3"/>
        <v>2297</v>
      </c>
      <c r="Q117" s="15">
        <v>539</v>
      </c>
      <c r="R117" s="18">
        <f t="shared" si="2"/>
        <v>0.2346538963865912</v>
      </c>
    </row>
    <row r="118" spans="1:18" x14ac:dyDescent="0.2">
      <c r="A118" s="25">
        <v>2007</v>
      </c>
      <c r="B118" s="21">
        <v>2</v>
      </c>
      <c r="C118" s="15">
        <v>2</v>
      </c>
      <c r="D118" s="15">
        <v>2</v>
      </c>
      <c r="E118" s="15">
        <v>180</v>
      </c>
      <c r="F118" s="15">
        <v>5</v>
      </c>
      <c r="G118" s="15">
        <v>4</v>
      </c>
      <c r="H118" s="39">
        <v>0</v>
      </c>
      <c r="I118" s="40">
        <v>0</v>
      </c>
      <c r="J118" s="21">
        <v>0</v>
      </c>
      <c r="K118" s="15">
        <v>0</v>
      </c>
      <c r="L118" s="15">
        <v>0</v>
      </c>
      <c r="M118" s="18">
        <v>0</v>
      </c>
      <c r="N118" s="21">
        <v>1722</v>
      </c>
      <c r="O118" s="15">
        <v>25</v>
      </c>
      <c r="P118" s="15">
        <f t="shared" si="3"/>
        <v>1747</v>
      </c>
      <c r="Q118" s="15">
        <v>379</v>
      </c>
      <c r="R118" s="18">
        <f t="shared" si="2"/>
        <v>0.21694333142530051</v>
      </c>
    </row>
    <row r="119" spans="1:18" x14ac:dyDescent="0.2">
      <c r="A119" s="25">
        <v>2008</v>
      </c>
      <c r="B119" s="21">
        <v>0</v>
      </c>
      <c r="C119" s="15">
        <v>0</v>
      </c>
      <c r="D119" s="15">
        <v>0</v>
      </c>
      <c r="E119" s="15">
        <v>134</v>
      </c>
      <c r="F119" s="15">
        <v>3</v>
      </c>
      <c r="G119" s="15">
        <v>4</v>
      </c>
      <c r="H119" s="39">
        <v>3</v>
      </c>
      <c r="I119" s="40">
        <v>0</v>
      </c>
      <c r="J119" s="21">
        <v>0</v>
      </c>
      <c r="K119" s="15">
        <v>0</v>
      </c>
      <c r="L119" s="15">
        <v>0</v>
      </c>
      <c r="M119" s="18">
        <v>0</v>
      </c>
      <c r="N119" s="21">
        <v>1288</v>
      </c>
      <c r="O119" s="15">
        <v>25</v>
      </c>
      <c r="P119" s="15">
        <f t="shared" si="3"/>
        <v>1313</v>
      </c>
      <c r="Q119" s="15">
        <v>264</v>
      </c>
      <c r="R119" s="18">
        <f t="shared" si="2"/>
        <v>0.20106626047220105</v>
      </c>
    </row>
    <row r="120" spans="1:18" x14ac:dyDescent="0.2">
      <c r="A120" s="25">
        <v>2009</v>
      </c>
      <c r="B120" s="21">
        <v>0</v>
      </c>
      <c r="C120" s="15">
        <v>0</v>
      </c>
      <c r="D120" s="15">
        <v>0</v>
      </c>
      <c r="E120" s="15">
        <v>181</v>
      </c>
      <c r="F120" s="15">
        <v>5</v>
      </c>
      <c r="G120" s="15">
        <v>4</v>
      </c>
      <c r="H120" s="39">
        <v>1</v>
      </c>
      <c r="I120" s="40">
        <v>0</v>
      </c>
      <c r="J120" s="21">
        <v>1</v>
      </c>
      <c r="K120" s="15">
        <v>0</v>
      </c>
      <c r="L120" s="15">
        <v>0</v>
      </c>
      <c r="M120" s="18">
        <v>0</v>
      </c>
      <c r="N120" s="21">
        <v>2179</v>
      </c>
      <c r="O120" s="15">
        <v>42</v>
      </c>
      <c r="P120" s="15">
        <f t="shared" si="3"/>
        <v>2221</v>
      </c>
      <c r="Q120" s="15">
        <v>445</v>
      </c>
      <c r="R120" s="18">
        <f t="shared" si="2"/>
        <v>0.20036019810895994</v>
      </c>
    </row>
    <row r="121" spans="1:18" x14ac:dyDescent="0.2">
      <c r="A121" s="25">
        <v>2010</v>
      </c>
      <c r="B121" s="21">
        <v>0</v>
      </c>
      <c r="C121" s="15">
        <v>1</v>
      </c>
      <c r="D121" s="15">
        <v>0</v>
      </c>
      <c r="E121" s="15">
        <v>167</v>
      </c>
      <c r="F121" s="15">
        <v>3</v>
      </c>
      <c r="G121" s="15">
        <v>5</v>
      </c>
      <c r="H121" s="39">
        <v>0</v>
      </c>
      <c r="I121" s="40">
        <v>0</v>
      </c>
      <c r="J121" s="21">
        <v>0</v>
      </c>
      <c r="K121" s="15">
        <v>0</v>
      </c>
      <c r="L121" s="15">
        <v>0</v>
      </c>
      <c r="M121" s="18">
        <v>1</v>
      </c>
      <c r="N121" s="21">
        <v>1787</v>
      </c>
      <c r="O121" s="15">
        <v>47</v>
      </c>
      <c r="P121" s="15">
        <f t="shared" si="3"/>
        <v>1834</v>
      </c>
      <c r="Q121" s="15">
        <v>395</v>
      </c>
      <c r="R121" s="18">
        <f t="shared" si="2"/>
        <v>0.21537622682660851</v>
      </c>
    </row>
    <row r="122" spans="1:18" x14ac:dyDescent="0.2">
      <c r="A122" s="25">
        <v>2011</v>
      </c>
      <c r="B122" s="21">
        <v>0</v>
      </c>
      <c r="C122" s="15">
        <v>0</v>
      </c>
      <c r="D122" s="15">
        <v>2</v>
      </c>
      <c r="E122" s="15">
        <v>109</v>
      </c>
      <c r="F122" s="15">
        <v>1</v>
      </c>
      <c r="G122" s="15">
        <v>3</v>
      </c>
      <c r="H122" s="39">
        <v>0</v>
      </c>
      <c r="I122" s="40">
        <v>0</v>
      </c>
      <c r="J122" s="21">
        <v>1</v>
      </c>
      <c r="K122" s="15">
        <v>0</v>
      </c>
      <c r="L122" s="15">
        <v>0</v>
      </c>
      <c r="M122" s="18">
        <v>0</v>
      </c>
      <c r="N122" s="21">
        <v>2019</v>
      </c>
      <c r="O122" s="15">
        <v>47</v>
      </c>
      <c r="P122" s="15">
        <f t="shared" si="3"/>
        <v>2066</v>
      </c>
      <c r="Q122" s="15">
        <v>408</v>
      </c>
      <c r="R122" s="18">
        <f t="shared" si="2"/>
        <v>0.19748305905130686</v>
      </c>
    </row>
    <row r="123" spans="1:18" x14ac:dyDescent="0.2">
      <c r="A123" s="25">
        <v>2012</v>
      </c>
      <c r="B123" s="21">
        <v>1</v>
      </c>
      <c r="C123" s="15">
        <v>0</v>
      </c>
      <c r="D123" s="15">
        <v>0</v>
      </c>
      <c r="E123" s="15">
        <v>81</v>
      </c>
      <c r="F123" s="15">
        <v>1</v>
      </c>
      <c r="G123" s="15">
        <v>1</v>
      </c>
      <c r="H123" s="39">
        <v>0</v>
      </c>
      <c r="I123" s="40">
        <v>0</v>
      </c>
      <c r="J123" s="21">
        <v>0</v>
      </c>
      <c r="K123" s="15">
        <v>0</v>
      </c>
      <c r="L123" s="15">
        <v>0</v>
      </c>
      <c r="M123" s="18">
        <v>0</v>
      </c>
      <c r="N123" s="21">
        <v>1497</v>
      </c>
      <c r="O123" s="15">
        <v>39</v>
      </c>
      <c r="P123" s="15">
        <f t="shared" si="3"/>
        <v>1536</v>
      </c>
      <c r="Q123" s="15">
        <v>269</v>
      </c>
      <c r="R123" s="18">
        <f t="shared" si="2"/>
        <v>0.17513020833333334</v>
      </c>
    </row>
    <row r="124" spans="1:18" x14ac:dyDescent="0.2">
      <c r="A124" s="25">
        <v>2013</v>
      </c>
      <c r="B124" s="21">
        <v>0</v>
      </c>
      <c r="C124" s="15">
        <v>1</v>
      </c>
      <c r="D124" s="15">
        <v>3</v>
      </c>
      <c r="E124" s="15">
        <v>108</v>
      </c>
      <c r="F124" s="15">
        <v>1</v>
      </c>
      <c r="G124" s="15">
        <v>4</v>
      </c>
      <c r="H124" s="39">
        <v>0</v>
      </c>
      <c r="I124" s="40">
        <v>0</v>
      </c>
      <c r="J124" s="21">
        <v>0</v>
      </c>
      <c r="K124" s="15">
        <v>0</v>
      </c>
      <c r="L124" s="15">
        <v>1</v>
      </c>
      <c r="M124" s="18">
        <v>1</v>
      </c>
      <c r="N124" s="21">
        <v>1492</v>
      </c>
      <c r="O124" s="15">
        <v>25</v>
      </c>
      <c r="P124" s="15">
        <f t="shared" si="3"/>
        <v>1517</v>
      </c>
      <c r="Q124" s="15">
        <v>311</v>
      </c>
      <c r="R124" s="18">
        <f t="shared" si="2"/>
        <v>0.20500988793671721</v>
      </c>
    </row>
    <row r="125" spans="1:18" x14ac:dyDescent="0.2">
      <c r="A125" s="25">
        <v>2014</v>
      </c>
      <c r="B125" s="21">
        <v>2</v>
      </c>
      <c r="C125" s="15">
        <v>2</v>
      </c>
      <c r="D125" s="15">
        <v>2</v>
      </c>
      <c r="E125" s="15">
        <v>183</v>
      </c>
      <c r="F125" s="15">
        <v>4</v>
      </c>
      <c r="G125" s="15">
        <v>4</v>
      </c>
      <c r="H125" s="39">
        <v>0</v>
      </c>
      <c r="I125" s="40">
        <v>0</v>
      </c>
      <c r="J125" s="21">
        <v>0</v>
      </c>
      <c r="K125" s="15">
        <v>0</v>
      </c>
      <c r="L125" s="15">
        <v>0</v>
      </c>
      <c r="M125" s="18">
        <v>0</v>
      </c>
      <c r="N125" s="21">
        <v>1830</v>
      </c>
      <c r="O125" s="15">
        <v>19</v>
      </c>
      <c r="P125" s="15">
        <f t="shared" ref="P125:P126" si="4">IF(N125&lt;&gt;0,N125+O125,"")</f>
        <v>1849</v>
      </c>
      <c r="Q125" s="15">
        <v>385</v>
      </c>
      <c r="R125" s="18">
        <f t="shared" ref="R125:R126" si="5">IF(N125&lt;&gt;0,Q125/P125,"")</f>
        <v>0.20822065981611682</v>
      </c>
    </row>
    <row r="126" spans="1:18" x14ac:dyDescent="0.2">
      <c r="A126" s="25">
        <v>2015</v>
      </c>
      <c r="B126" s="21">
        <v>0</v>
      </c>
      <c r="C126" s="15">
        <v>1</v>
      </c>
      <c r="D126" s="15">
        <v>1</v>
      </c>
      <c r="E126" s="15">
        <v>151</v>
      </c>
      <c r="F126" s="15">
        <v>3</v>
      </c>
      <c r="G126" s="15">
        <v>6</v>
      </c>
      <c r="H126" s="39">
        <v>0</v>
      </c>
      <c r="I126" s="40">
        <v>1</v>
      </c>
      <c r="J126" s="21">
        <v>0</v>
      </c>
      <c r="K126" s="15">
        <v>0</v>
      </c>
      <c r="L126" s="15">
        <v>0</v>
      </c>
      <c r="M126" s="18">
        <v>0</v>
      </c>
      <c r="N126" s="21">
        <v>1705</v>
      </c>
      <c r="O126" s="15">
        <v>28</v>
      </c>
      <c r="P126" s="15">
        <f t="shared" si="4"/>
        <v>1733</v>
      </c>
      <c r="Q126" s="15">
        <v>361</v>
      </c>
      <c r="R126" s="18">
        <f t="shared" si="5"/>
        <v>0.20830929024812464</v>
      </c>
    </row>
    <row r="127" spans="1:18" x14ac:dyDescent="0.2">
      <c r="A127" s="25">
        <v>2101</v>
      </c>
      <c r="B127" s="21">
        <v>2</v>
      </c>
      <c r="C127" s="15">
        <v>2</v>
      </c>
      <c r="D127" s="15">
        <v>0</v>
      </c>
      <c r="E127" s="15">
        <v>251</v>
      </c>
      <c r="F127" s="15">
        <v>5</v>
      </c>
      <c r="G127" s="15">
        <v>12</v>
      </c>
      <c r="H127" s="39">
        <v>0</v>
      </c>
      <c r="I127" s="40">
        <v>0</v>
      </c>
      <c r="J127" s="21">
        <v>0</v>
      </c>
      <c r="K127" s="15">
        <v>0</v>
      </c>
      <c r="L127" s="15">
        <v>0</v>
      </c>
      <c r="M127" s="18">
        <v>0</v>
      </c>
      <c r="N127" s="21">
        <v>2389</v>
      </c>
      <c r="O127" s="15">
        <v>28</v>
      </c>
      <c r="P127" s="15">
        <f t="shared" si="3"/>
        <v>2417</v>
      </c>
      <c r="Q127" s="15">
        <v>516</v>
      </c>
      <c r="R127" s="18">
        <f t="shared" si="2"/>
        <v>0.21348779478692595</v>
      </c>
    </row>
    <row r="128" spans="1:18" x14ac:dyDescent="0.2">
      <c r="A128" s="25">
        <v>2102</v>
      </c>
      <c r="B128" s="21">
        <v>1</v>
      </c>
      <c r="C128" s="15">
        <v>0</v>
      </c>
      <c r="D128" s="15">
        <v>1</v>
      </c>
      <c r="E128" s="15">
        <v>180</v>
      </c>
      <c r="F128" s="15">
        <v>2</v>
      </c>
      <c r="G128" s="15">
        <v>2</v>
      </c>
      <c r="H128" s="39">
        <v>1</v>
      </c>
      <c r="I128" s="40">
        <v>1</v>
      </c>
      <c r="J128" s="21">
        <v>0</v>
      </c>
      <c r="K128" s="15">
        <v>0</v>
      </c>
      <c r="L128" s="15">
        <v>0</v>
      </c>
      <c r="M128" s="18">
        <v>0</v>
      </c>
      <c r="N128" s="21">
        <v>2121</v>
      </c>
      <c r="O128" s="15">
        <v>39</v>
      </c>
      <c r="P128" s="15">
        <f t="shared" si="3"/>
        <v>2160</v>
      </c>
      <c r="Q128" s="15">
        <v>411</v>
      </c>
      <c r="R128" s="18">
        <f t="shared" si="2"/>
        <v>0.19027777777777777</v>
      </c>
    </row>
    <row r="129" spans="1:18" x14ac:dyDescent="0.2">
      <c r="A129" s="25">
        <v>2103</v>
      </c>
      <c r="B129" s="21">
        <v>0</v>
      </c>
      <c r="C129" s="15">
        <v>1</v>
      </c>
      <c r="D129" s="15">
        <v>1</v>
      </c>
      <c r="E129" s="15">
        <v>126</v>
      </c>
      <c r="F129" s="15">
        <v>1</v>
      </c>
      <c r="G129" s="15">
        <v>9</v>
      </c>
      <c r="H129" s="39">
        <v>0</v>
      </c>
      <c r="I129" s="40">
        <v>0</v>
      </c>
      <c r="J129" s="21">
        <v>1</v>
      </c>
      <c r="K129" s="15">
        <v>0</v>
      </c>
      <c r="L129" s="15">
        <v>0</v>
      </c>
      <c r="M129" s="18">
        <v>0</v>
      </c>
      <c r="N129" s="21">
        <v>1465</v>
      </c>
      <c r="O129" s="15">
        <v>37</v>
      </c>
      <c r="P129" s="15">
        <f t="shared" si="3"/>
        <v>1502</v>
      </c>
      <c r="Q129" s="15">
        <v>370</v>
      </c>
      <c r="R129" s="18">
        <f t="shared" si="2"/>
        <v>0.24633821571238348</v>
      </c>
    </row>
    <row r="130" spans="1:18" x14ac:dyDescent="0.2">
      <c r="A130" s="25">
        <v>2104</v>
      </c>
      <c r="B130" s="21">
        <v>0</v>
      </c>
      <c r="C130" s="15">
        <v>0</v>
      </c>
      <c r="D130" s="15">
        <v>0</v>
      </c>
      <c r="E130" s="15">
        <v>202</v>
      </c>
      <c r="F130" s="15">
        <v>7</v>
      </c>
      <c r="G130" s="15">
        <v>6</v>
      </c>
      <c r="H130" s="39">
        <v>0</v>
      </c>
      <c r="I130" s="40">
        <v>0</v>
      </c>
      <c r="J130" s="21">
        <v>0</v>
      </c>
      <c r="K130" s="15">
        <v>1</v>
      </c>
      <c r="L130" s="15">
        <v>0</v>
      </c>
      <c r="M130" s="18">
        <v>0</v>
      </c>
      <c r="N130" s="21">
        <v>1901</v>
      </c>
      <c r="O130" s="15">
        <v>30</v>
      </c>
      <c r="P130" s="15">
        <f t="shared" si="3"/>
        <v>1931</v>
      </c>
      <c r="Q130" s="15">
        <v>443</v>
      </c>
      <c r="R130" s="18">
        <f t="shared" si="2"/>
        <v>0.22941481097876748</v>
      </c>
    </row>
    <row r="131" spans="1:18" x14ac:dyDescent="0.2">
      <c r="A131" s="25">
        <v>2105</v>
      </c>
      <c r="B131" s="21">
        <v>0</v>
      </c>
      <c r="C131" s="15">
        <v>0</v>
      </c>
      <c r="D131" s="15">
        <v>3</v>
      </c>
      <c r="E131" s="15">
        <v>88</v>
      </c>
      <c r="F131" s="15">
        <v>5</v>
      </c>
      <c r="G131" s="15">
        <v>4</v>
      </c>
      <c r="H131" s="39">
        <v>0</v>
      </c>
      <c r="I131" s="40">
        <v>0</v>
      </c>
      <c r="J131" s="21">
        <v>1</v>
      </c>
      <c r="K131" s="15">
        <v>0</v>
      </c>
      <c r="L131" s="15">
        <v>0</v>
      </c>
      <c r="M131" s="18">
        <v>0</v>
      </c>
      <c r="N131" s="21">
        <v>1091</v>
      </c>
      <c r="O131" s="15">
        <v>11</v>
      </c>
      <c r="P131" s="15">
        <f t="shared" si="3"/>
        <v>1102</v>
      </c>
      <c r="Q131" s="15">
        <v>268</v>
      </c>
      <c r="R131" s="18">
        <f t="shared" si="2"/>
        <v>0.24319419237749546</v>
      </c>
    </row>
    <row r="132" spans="1:18" x14ac:dyDescent="0.2">
      <c r="A132" s="25">
        <v>2106</v>
      </c>
      <c r="B132" s="21">
        <v>1</v>
      </c>
      <c r="C132" s="15">
        <v>0</v>
      </c>
      <c r="D132" s="15">
        <v>1</v>
      </c>
      <c r="E132" s="15">
        <v>207</v>
      </c>
      <c r="F132" s="15">
        <v>4</v>
      </c>
      <c r="G132" s="15">
        <v>6</v>
      </c>
      <c r="H132" s="39">
        <v>0</v>
      </c>
      <c r="I132" s="40">
        <v>0</v>
      </c>
      <c r="J132" s="21">
        <v>0</v>
      </c>
      <c r="K132" s="15">
        <v>0</v>
      </c>
      <c r="L132" s="15">
        <v>0</v>
      </c>
      <c r="M132" s="18">
        <v>0</v>
      </c>
      <c r="N132" s="21">
        <v>2316</v>
      </c>
      <c r="O132" s="15">
        <v>37</v>
      </c>
      <c r="P132" s="15">
        <f t="shared" si="3"/>
        <v>2353</v>
      </c>
      <c r="Q132" s="15">
        <v>489</v>
      </c>
      <c r="R132" s="18">
        <f t="shared" si="2"/>
        <v>0.20781980450488738</v>
      </c>
    </row>
    <row r="133" spans="1:18" x14ac:dyDescent="0.2">
      <c r="A133" s="25">
        <v>2107</v>
      </c>
      <c r="B133" s="21">
        <v>0</v>
      </c>
      <c r="C133" s="15">
        <v>0</v>
      </c>
      <c r="D133" s="15">
        <v>1</v>
      </c>
      <c r="E133" s="15">
        <v>176</v>
      </c>
      <c r="F133" s="15">
        <v>1</v>
      </c>
      <c r="G133" s="15">
        <v>9</v>
      </c>
      <c r="H133" s="39">
        <v>0</v>
      </c>
      <c r="I133" s="40">
        <v>0</v>
      </c>
      <c r="J133" s="21">
        <v>0</v>
      </c>
      <c r="K133" s="15">
        <v>1</v>
      </c>
      <c r="L133" s="15">
        <v>1</v>
      </c>
      <c r="M133" s="18">
        <v>0</v>
      </c>
      <c r="N133" s="21">
        <v>1860</v>
      </c>
      <c r="O133" s="15">
        <v>27</v>
      </c>
      <c r="P133" s="15">
        <f t="shared" si="3"/>
        <v>1887</v>
      </c>
      <c r="Q133" s="15">
        <v>402</v>
      </c>
      <c r="R133" s="18">
        <f t="shared" si="2"/>
        <v>0.21303656597774245</v>
      </c>
    </row>
    <row r="134" spans="1:18" x14ac:dyDescent="0.2">
      <c r="A134" s="25">
        <v>2108</v>
      </c>
      <c r="B134" s="21">
        <v>0</v>
      </c>
      <c r="C134" s="15">
        <v>0</v>
      </c>
      <c r="D134" s="15">
        <v>1</v>
      </c>
      <c r="E134" s="15">
        <v>140</v>
      </c>
      <c r="F134" s="15">
        <v>2</v>
      </c>
      <c r="G134" s="15">
        <v>6</v>
      </c>
      <c r="H134" s="39">
        <v>0</v>
      </c>
      <c r="I134" s="40">
        <v>0</v>
      </c>
      <c r="J134" s="21">
        <v>0</v>
      </c>
      <c r="K134" s="15">
        <v>0</v>
      </c>
      <c r="L134" s="15">
        <v>0</v>
      </c>
      <c r="M134" s="18">
        <v>1</v>
      </c>
      <c r="N134" s="21">
        <v>1378</v>
      </c>
      <c r="O134" s="15">
        <v>19</v>
      </c>
      <c r="P134" s="15">
        <f t="shared" si="3"/>
        <v>1397</v>
      </c>
      <c r="Q134" s="15">
        <v>311</v>
      </c>
      <c r="R134" s="18">
        <f t="shared" si="2"/>
        <v>0.22261989978525412</v>
      </c>
    </row>
    <row r="135" spans="1:18" x14ac:dyDescent="0.2">
      <c r="A135" s="25">
        <v>2109</v>
      </c>
      <c r="B135" s="21">
        <v>0</v>
      </c>
      <c r="C135" s="15">
        <v>0</v>
      </c>
      <c r="D135" s="15">
        <v>0</v>
      </c>
      <c r="E135" s="15">
        <v>106</v>
      </c>
      <c r="F135" s="15">
        <v>2</v>
      </c>
      <c r="G135" s="15">
        <v>2</v>
      </c>
      <c r="H135" s="39">
        <v>0</v>
      </c>
      <c r="I135" s="40">
        <v>0</v>
      </c>
      <c r="J135" s="21">
        <v>1</v>
      </c>
      <c r="K135" s="15">
        <v>0</v>
      </c>
      <c r="L135" s="15">
        <v>0</v>
      </c>
      <c r="M135" s="18">
        <v>0</v>
      </c>
      <c r="N135" s="21">
        <v>1772</v>
      </c>
      <c r="O135" s="15">
        <v>44</v>
      </c>
      <c r="P135" s="15">
        <f t="shared" si="3"/>
        <v>1816</v>
      </c>
      <c r="Q135" s="15">
        <v>383</v>
      </c>
      <c r="R135" s="18">
        <f t="shared" si="2"/>
        <v>0.21090308370044053</v>
      </c>
    </row>
    <row r="136" spans="1:18" x14ac:dyDescent="0.2">
      <c r="A136" s="25">
        <v>2110</v>
      </c>
      <c r="B136" s="21">
        <v>0</v>
      </c>
      <c r="C136" s="15">
        <v>0</v>
      </c>
      <c r="D136" s="15">
        <v>0</v>
      </c>
      <c r="E136" s="15">
        <v>97</v>
      </c>
      <c r="F136" s="15">
        <v>3</v>
      </c>
      <c r="G136" s="15">
        <v>0</v>
      </c>
      <c r="H136" s="39">
        <v>0</v>
      </c>
      <c r="I136" s="40">
        <v>0</v>
      </c>
      <c r="J136" s="21">
        <v>0</v>
      </c>
      <c r="K136" s="15">
        <v>0</v>
      </c>
      <c r="L136" s="15">
        <v>0</v>
      </c>
      <c r="M136" s="18">
        <v>1</v>
      </c>
      <c r="N136" s="21">
        <v>984</v>
      </c>
      <c r="O136" s="15">
        <v>16</v>
      </c>
      <c r="P136" s="15">
        <f t="shared" si="3"/>
        <v>1000</v>
      </c>
      <c r="Q136" s="15">
        <v>213</v>
      </c>
      <c r="R136" s="18">
        <f t="shared" si="2"/>
        <v>0.21299999999999999</v>
      </c>
    </row>
    <row r="137" spans="1:18" x14ac:dyDescent="0.2">
      <c r="A137" s="25">
        <v>2111</v>
      </c>
      <c r="B137" s="21">
        <v>1</v>
      </c>
      <c r="C137" s="15">
        <v>0</v>
      </c>
      <c r="D137" s="15">
        <v>1</v>
      </c>
      <c r="E137" s="15">
        <v>236</v>
      </c>
      <c r="F137" s="15">
        <v>12</v>
      </c>
      <c r="G137" s="15">
        <v>5</v>
      </c>
      <c r="H137" s="39">
        <v>1</v>
      </c>
      <c r="I137" s="40">
        <v>1</v>
      </c>
      <c r="J137" s="21">
        <v>1</v>
      </c>
      <c r="K137" s="15">
        <v>0</v>
      </c>
      <c r="L137" s="15">
        <v>0</v>
      </c>
      <c r="M137" s="18">
        <v>1</v>
      </c>
      <c r="N137" s="21">
        <v>2248</v>
      </c>
      <c r="O137" s="15">
        <v>67</v>
      </c>
      <c r="P137" s="15">
        <f t="shared" si="3"/>
        <v>2315</v>
      </c>
      <c r="Q137" s="15">
        <v>566</v>
      </c>
      <c r="R137" s="18">
        <f t="shared" si="2"/>
        <v>0.24449244060475162</v>
      </c>
    </row>
    <row r="138" spans="1:18" x14ac:dyDescent="0.2">
      <c r="A138" s="25">
        <v>2112</v>
      </c>
      <c r="B138" s="21">
        <v>1</v>
      </c>
      <c r="C138" s="15">
        <v>2</v>
      </c>
      <c r="D138" s="15">
        <v>0</v>
      </c>
      <c r="E138" s="15">
        <v>223</v>
      </c>
      <c r="F138" s="15">
        <v>1</v>
      </c>
      <c r="G138" s="15">
        <v>6</v>
      </c>
      <c r="H138" s="39">
        <v>0</v>
      </c>
      <c r="I138" s="40">
        <v>0</v>
      </c>
      <c r="J138" s="21">
        <v>1</v>
      </c>
      <c r="K138" s="15">
        <v>0</v>
      </c>
      <c r="L138" s="15">
        <v>1</v>
      </c>
      <c r="M138" s="18">
        <v>0</v>
      </c>
      <c r="N138" s="21">
        <v>2659</v>
      </c>
      <c r="O138" s="15">
        <v>78</v>
      </c>
      <c r="P138" s="15">
        <f t="shared" si="3"/>
        <v>2737</v>
      </c>
      <c r="Q138" s="15">
        <v>638</v>
      </c>
      <c r="R138" s="18">
        <f t="shared" si="2"/>
        <v>0.23310193642674462</v>
      </c>
    </row>
    <row r="139" spans="1:18" x14ac:dyDescent="0.2">
      <c r="A139" s="25">
        <v>2113</v>
      </c>
      <c r="B139" s="21">
        <v>0</v>
      </c>
      <c r="C139" s="15">
        <v>0</v>
      </c>
      <c r="D139" s="15">
        <v>0</v>
      </c>
      <c r="E139" s="15">
        <v>141</v>
      </c>
      <c r="F139" s="15">
        <v>1</v>
      </c>
      <c r="G139" s="15">
        <v>2</v>
      </c>
      <c r="H139" s="39">
        <v>1</v>
      </c>
      <c r="I139" s="40">
        <v>0</v>
      </c>
      <c r="J139" s="21">
        <v>0</v>
      </c>
      <c r="K139" s="15">
        <v>0</v>
      </c>
      <c r="L139" s="15">
        <v>0</v>
      </c>
      <c r="M139" s="18">
        <v>0</v>
      </c>
      <c r="N139" s="21">
        <v>1604</v>
      </c>
      <c r="O139" s="15">
        <v>39</v>
      </c>
      <c r="P139" s="15">
        <f t="shared" si="3"/>
        <v>1643</v>
      </c>
      <c r="Q139" s="15">
        <v>339</v>
      </c>
      <c r="R139" s="18">
        <f t="shared" si="2"/>
        <v>0.20632988435788191</v>
      </c>
    </row>
    <row r="140" spans="1:18" x14ac:dyDescent="0.2">
      <c r="A140" s="25">
        <v>2114</v>
      </c>
      <c r="B140" s="21">
        <v>1</v>
      </c>
      <c r="C140" s="15">
        <v>0</v>
      </c>
      <c r="D140" s="15">
        <v>0</v>
      </c>
      <c r="E140" s="15">
        <v>161</v>
      </c>
      <c r="F140" s="15">
        <v>4</v>
      </c>
      <c r="G140" s="15">
        <v>5</v>
      </c>
      <c r="H140" s="39">
        <v>0</v>
      </c>
      <c r="I140" s="40">
        <v>0</v>
      </c>
      <c r="J140" s="21">
        <v>0</v>
      </c>
      <c r="K140" s="15">
        <v>0</v>
      </c>
      <c r="L140" s="15">
        <v>0</v>
      </c>
      <c r="M140" s="18">
        <v>0</v>
      </c>
      <c r="N140" s="21">
        <v>1945</v>
      </c>
      <c r="O140" s="15">
        <v>42</v>
      </c>
      <c r="P140" s="15">
        <f t="shared" si="3"/>
        <v>1987</v>
      </c>
      <c r="Q140" s="15">
        <v>418</v>
      </c>
      <c r="R140" s="18">
        <f t="shared" ref="R140:R158" si="6">IF(N140&lt;&gt;0,Q140/P140,"")</f>
        <v>0.21036738802214394</v>
      </c>
    </row>
    <row r="141" spans="1:18" x14ac:dyDescent="0.2">
      <c r="A141" s="25">
        <v>2115</v>
      </c>
      <c r="B141" s="21">
        <v>0</v>
      </c>
      <c r="C141" s="15">
        <v>1</v>
      </c>
      <c r="D141" s="15">
        <v>1</v>
      </c>
      <c r="E141" s="15">
        <v>203</v>
      </c>
      <c r="F141" s="15">
        <v>3</v>
      </c>
      <c r="G141" s="15">
        <v>2</v>
      </c>
      <c r="H141" s="39">
        <v>0</v>
      </c>
      <c r="I141" s="40">
        <v>0</v>
      </c>
      <c r="J141" s="21">
        <v>0</v>
      </c>
      <c r="K141" s="15">
        <v>0</v>
      </c>
      <c r="L141" s="15">
        <v>0</v>
      </c>
      <c r="M141" s="18">
        <v>1</v>
      </c>
      <c r="N141" s="21">
        <v>2226</v>
      </c>
      <c r="O141" s="15">
        <v>61</v>
      </c>
      <c r="P141" s="15">
        <f t="shared" ref="P141:P157" si="7">IF(N141&lt;&gt;0,N141+O141,"")</f>
        <v>2287</v>
      </c>
      <c r="Q141" s="15">
        <v>465</v>
      </c>
      <c r="R141" s="18">
        <f t="shared" si="6"/>
        <v>0.20332313073895933</v>
      </c>
    </row>
    <row r="142" spans="1:18" x14ac:dyDescent="0.2">
      <c r="A142" s="25">
        <v>2116</v>
      </c>
      <c r="B142" s="21">
        <v>0</v>
      </c>
      <c r="C142" s="15">
        <v>0</v>
      </c>
      <c r="D142" s="15">
        <v>1</v>
      </c>
      <c r="E142" s="15">
        <v>109</v>
      </c>
      <c r="F142" s="15">
        <v>8</v>
      </c>
      <c r="G142" s="15">
        <v>7</v>
      </c>
      <c r="H142" s="39">
        <v>0</v>
      </c>
      <c r="I142" s="40">
        <v>0</v>
      </c>
      <c r="J142" s="21">
        <v>0</v>
      </c>
      <c r="K142" s="15">
        <v>0</v>
      </c>
      <c r="L142" s="15">
        <v>0</v>
      </c>
      <c r="M142" s="18">
        <v>0</v>
      </c>
      <c r="N142" s="21">
        <v>1545</v>
      </c>
      <c r="O142" s="15">
        <v>48</v>
      </c>
      <c r="P142" s="15">
        <f t="shared" si="7"/>
        <v>1593</v>
      </c>
      <c r="Q142" s="15">
        <v>317</v>
      </c>
      <c r="R142" s="18">
        <f t="shared" si="6"/>
        <v>0.19899560577526679</v>
      </c>
    </row>
    <row r="143" spans="1:18" x14ac:dyDescent="0.2">
      <c r="A143" s="25">
        <v>2117</v>
      </c>
      <c r="B143" s="21">
        <v>1</v>
      </c>
      <c r="C143" s="15">
        <v>0</v>
      </c>
      <c r="D143" s="15">
        <v>0</v>
      </c>
      <c r="E143" s="15">
        <v>126</v>
      </c>
      <c r="F143" s="15">
        <v>1</v>
      </c>
      <c r="G143" s="15">
        <v>3</v>
      </c>
      <c r="H143" s="39">
        <v>1</v>
      </c>
      <c r="I143" s="40">
        <v>0</v>
      </c>
      <c r="J143" s="21">
        <v>0</v>
      </c>
      <c r="K143" s="15">
        <v>0</v>
      </c>
      <c r="L143" s="15">
        <v>0</v>
      </c>
      <c r="M143" s="18">
        <v>0</v>
      </c>
      <c r="N143" s="21">
        <v>1558</v>
      </c>
      <c r="O143" s="15">
        <v>42</v>
      </c>
      <c r="P143" s="15">
        <f t="shared" ref="P143" si="8">IF(N143&lt;&gt;0,N143+O143,"")</f>
        <v>1600</v>
      </c>
      <c r="Q143" s="15">
        <v>351</v>
      </c>
      <c r="R143" s="18">
        <f t="shared" ref="R143" si="9">IF(N143&lt;&gt;0,Q143/P143,"")</f>
        <v>0.21937499999999999</v>
      </c>
    </row>
    <row r="144" spans="1:18" x14ac:dyDescent="0.2">
      <c r="A144" s="25">
        <v>2201</v>
      </c>
      <c r="B144" s="21">
        <v>1</v>
      </c>
      <c r="C144" s="15">
        <v>0</v>
      </c>
      <c r="D144" s="15">
        <v>0</v>
      </c>
      <c r="E144" s="15">
        <v>182</v>
      </c>
      <c r="F144" s="15">
        <v>0</v>
      </c>
      <c r="G144" s="15">
        <v>8</v>
      </c>
      <c r="H144" s="39">
        <v>0</v>
      </c>
      <c r="I144" s="40">
        <v>0</v>
      </c>
      <c r="J144" s="21">
        <v>1</v>
      </c>
      <c r="K144" s="15">
        <v>0</v>
      </c>
      <c r="L144" s="15">
        <v>0</v>
      </c>
      <c r="M144" s="18">
        <v>1</v>
      </c>
      <c r="N144" s="21">
        <v>2034</v>
      </c>
      <c r="O144" s="15">
        <v>47</v>
      </c>
      <c r="P144" s="15">
        <f t="shared" si="7"/>
        <v>2081</v>
      </c>
      <c r="Q144" s="15">
        <v>416</v>
      </c>
      <c r="R144" s="18">
        <f t="shared" si="6"/>
        <v>0.19990389235944259</v>
      </c>
    </row>
    <row r="145" spans="1:18" x14ac:dyDescent="0.2">
      <c r="A145" s="25">
        <v>2202</v>
      </c>
      <c r="B145" s="21">
        <v>0</v>
      </c>
      <c r="C145" s="15">
        <v>0</v>
      </c>
      <c r="D145" s="15">
        <v>0</v>
      </c>
      <c r="E145" s="15">
        <v>129</v>
      </c>
      <c r="F145" s="15">
        <v>2</v>
      </c>
      <c r="G145" s="15">
        <v>2</v>
      </c>
      <c r="H145" s="39">
        <v>0</v>
      </c>
      <c r="I145" s="40">
        <v>0</v>
      </c>
      <c r="J145" s="21">
        <v>0</v>
      </c>
      <c r="K145" s="15">
        <v>0</v>
      </c>
      <c r="L145" s="15">
        <v>0</v>
      </c>
      <c r="M145" s="18">
        <v>1</v>
      </c>
      <c r="N145" s="21">
        <v>1567</v>
      </c>
      <c r="O145" s="15">
        <v>36</v>
      </c>
      <c r="P145" s="15">
        <f t="shared" si="7"/>
        <v>1603</v>
      </c>
      <c r="Q145" s="15">
        <v>308</v>
      </c>
      <c r="R145" s="18">
        <f t="shared" si="6"/>
        <v>0.19213973799126638</v>
      </c>
    </row>
    <row r="146" spans="1:18" x14ac:dyDescent="0.2">
      <c r="A146" s="25">
        <v>2203</v>
      </c>
      <c r="B146" s="21">
        <v>0</v>
      </c>
      <c r="C146" s="15">
        <v>0</v>
      </c>
      <c r="D146" s="15">
        <v>0</v>
      </c>
      <c r="E146" s="15">
        <v>139</v>
      </c>
      <c r="F146" s="15">
        <v>5</v>
      </c>
      <c r="G146" s="15">
        <v>4</v>
      </c>
      <c r="H146" s="39">
        <v>0</v>
      </c>
      <c r="I146" s="40">
        <v>0</v>
      </c>
      <c r="J146" s="21">
        <v>0</v>
      </c>
      <c r="K146" s="15">
        <v>0</v>
      </c>
      <c r="L146" s="15">
        <v>0</v>
      </c>
      <c r="M146" s="18">
        <v>2</v>
      </c>
      <c r="N146" s="21">
        <v>1748</v>
      </c>
      <c r="O146" s="15">
        <v>50</v>
      </c>
      <c r="P146" s="15">
        <f t="shared" si="7"/>
        <v>1798</v>
      </c>
      <c r="Q146" s="15">
        <v>341</v>
      </c>
      <c r="R146" s="18">
        <f t="shared" si="6"/>
        <v>0.18965517241379309</v>
      </c>
    </row>
    <row r="147" spans="1:18" x14ac:dyDescent="0.2">
      <c r="A147" s="25">
        <v>2204</v>
      </c>
      <c r="B147" s="21">
        <v>0</v>
      </c>
      <c r="C147" s="15">
        <v>0</v>
      </c>
      <c r="D147" s="15">
        <v>0</v>
      </c>
      <c r="E147" s="15">
        <v>137</v>
      </c>
      <c r="F147" s="15">
        <v>2</v>
      </c>
      <c r="G147" s="15">
        <v>3</v>
      </c>
      <c r="H147" s="39">
        <v>0</v>
      </c>
      <c r="I147" s="40">
        <v>0</v>
      </c>
      <c r="J147" s="21">
        <v>0</v>
      </c>
      <c r="K147" s="15">
        <v>0</v>
      </c>
      <c r="L147" s="15">
        <v>0</v>
      </c>
      <c r="M147" s="18">
        <v>3</v>
      </c>
      <c r="N147" s="21">
        <v>1848</v>
      </c>
      <c r="O147" s="15">
        <v>42</v>
      </c>
      <c r="P147" s="15">
        <f t="shared" si="7"/>
        <v>1890</v>
      </c>
      <c r="Q147" s="15">
        <v>347</v>
      </c>
      <c r="R147" s="18">
        <f t="shared" si="6"/>
        <v>0.18359788359788359</v>
      </c>
    </row>
    <row r="148" spans="1:18" x14ac:dyDescent="0.2">
      <c r="A148" s="25">
        <v>2205</v>
      </c>
      <c r="B148" s="21">
        <v>0</v>
      </c>
      <c r="C148" s="15">
        <v>0</v>
      </c>
      <c r="D148" s="15">
        <v>0</v>
      </c>
      <c r="E148" s="15">
        <v>128</v>
      </c>
      <c r="F148" s="15">
        <v>3</v>
      </c>
      <c r="G148" s="15">
        <v>4</v>
      </c>
      <c r="H148" s="39">
        <v>0</v>
      </c>
      <c r="I148" s="40">
        <v>0</v>
      </c>
      <c r="J148" s="21">
        <v>0</v>
      </c>
      <c r="K148" s="15">
        <v>0</v>
      </c>
      <c r="L148" s="15">
        <v>0</v>
      </c>
      <c r="M148" s="18">
        <v>0</v>
      </c>
      <c r="N148" s="21">
        <v>1208</v>
      </c>
      <c r="O148" s="15">
        <v>19</v>
      </c>
      <c r="P148" s="15">
        <f t="shared" si="7"/>
        <v>1227</v>
      </c>
      <c r="Q148" s="15">
        <v>225</v>
      </c>
      <c r="R148" s="18">
        <f t="shared" si="6"/>
        <v>0.18337408312958436</v>
      </c>
    </row>
    <row r="149" spans="1:18" x14ac:dyDescent="0.2">
      <c r="A149" s="25">
        <v>2206</v>
      </c>
      <c r="B149" s="21">
        <v>0</v>
      </c>
      <c r="C149" s="15">
        <v>0</v>
      </c>
      <c r="D149" s="15">
        <v>1</v>
      </c>
      <c r="E149" s="15">
        <v>229</v>
      </c>
      <c r="F149" s="15">
        <v>3</v>
      </c>
      <c r="G149" s="15">
        <v>3</v>
      </c>
      <c r="H149" s="39">
        <v>2</v>
      </c>
      <c r="I149" s="40">
        <v>0</v>
      </c>
      <c r="J149" s="21">
        <v>1</v>
      </c>
      <c r="K149" s="15">
        <v>2</v>
      </c>
      <c r="L149" s="15">
        <v>0</v>
      </c>
      <c r="M149" s="18">
        <v>1</v>
      </c>
      <c r="N149" s="21">
        <v>2347</v>
      </c>
      <c r="O149" s="15">
        <v>57</v>
      </c>
      <c r="P149" s="15">
        <f t="shared" si="7"/>
        <v>2404</v>
      </c>
      <c r="Q149" s="15">
        <v>459</v>
      </c>
      <c r="R149" s="18">
        <f t="shared" si="6"/>
        <v>0.19093178036605657</v>
      </c>
    </row>
    <row r="150" spans="1:18" x14ac:dyDescent="0.2">
      <c r="A150" s="25">
        <v>2207</v>
      </c>
      <c r="B150" s="21">
        <v>0</v>
      </c>
      <c r="C150" s="15">
        <v>0</v>
      </c>
      <c r="D150" s="15">
        <v>0</v>
      </c>
      <c r="E150" s="15">
        <v>296</v>
      </c>
      <c r="F150" s="15">
        <v>3</v>
      </c>
      <c r="G150" s="15">
        <v>3</v>
      </c>
      <c r="H150" s="39">
        <v>1</v>
      </c>
      <c r="I150" s="40">
        <v>0</v>
      </c>
      <c r="J150" s="21">
        <v>1</v>
      </c>
      <c r="K150" s="15">
        <v>0</v>
      </c>
      <c r="L150" s="15">
        <v>1</v>
      </c>
      <c r="M150" s="18">
        <v>0</v>
      </c>
      <c r="N150" s="21">
        <v>2443</v>
      </c>
      <c r="O150" s="15">
        <v>48</v>
      </c>
      <c r="P150" s="15">
        <f t="shared" si="7"/>
        <v>2491</v>
      </c>
      <c r="Q150" s="15">
        <v>463</v>
      </c>
      <c r="R150" s="18">
        <f t="shared" si="6"/>
        <v>0.18586912886391008</v>
      </c>
    </row>
    <row r="151" spans="1:18" x14ac:dyDescent="0.2">
      <c r="A151" s="25">
        <v>2208</v>
      </c>
      <c r="B151" s="21">
        <v>0</v>
      </c>
      <c r="C151" s="15">
        <v>1</v>
      </c>
      <c r="D151" s="15">
        <v>6</v>
      </c>
      <c r="E151" s="15">
        <v>306</v>
      </c>
      <c r="F151" s="15">
        <v>4</v>
      </c>
      <c r="G151" s="15">
        <v>2</v>
      </c>
      <c r="H151" s="39">
        <v>0</v>
      </c>
      <c r="I151" s="40">
        <v>0</v>
      </c>
      <c r="J151" s="21">
        <v>0</v>
      </c>
      <c r="K151" s="15">
        <v>0</v>
      </c>
      <c r="L151" s="15">
        <v>0</v>
      </c>
      <c r="M151" s="18">
        <v>0</v>
      </c>
      <c r="N151" s="21">
        <v>2611</v>
      </c>
      <c r="O151" s="15">
        <v>70</v>
      </c>
      <c r="P151" s="15">
        <f t="shared" si="7"/>
        <v>2681</v>
      </c>
      <c r="Q151" s="15">
        <v>544</v>
      </c>
      <c r="R151" s="18">
        <f t="shared" si="6"/>
        <v>0.20290936217829167</v>
      </c>
    </row>
    <row r="152" spans="1:18" x14ac:dyDescent="0.2">
      <c r="A152" s="25">
        <v>2209</v>
      </c>
      <c r="B152" s="21">
        <v>0</v>
      </c>
      <c r="C152" s="15">
        <v>0</v>
      </c>
      <c r="D152" s="15">
        <v>0</v>
      </c>
      <c r="E152" s="15">
        <v>142</v>
      </c>
      <c r="F152" s="15">
        <v>3</v>
      </c>
      <c r="G152" s="15">
        <v>2</v>
      </c>
      <c r="H152" s="39">
        <v>0</v>
      </c>
      <c r="I152" s="40">
        <v>1</v>
      </c>
      <c r="J152" s="21">
        <v>0</v>
      </c>
      <c r="K152" s="15">
        <v>0</v>
      </c>
      <c r="L152" s="15">
        <v>0</v>
      </c>
      <c r="M152" s="18">
        <v>1</v>
      </c>
      <c r="N152" s="21">
        <v>1302</v>
      </c>
      <c r="O152" s="15">
        <v>28</v>
      </c>
      <c r="P152" s="15">
        <f t="shared" si="7"/>
        <v>1330</v>
      </c>
      <c r="Q152" s="15">
        <v>253</v>
      </c>
      <c r="R152" s="18">
        <f t="shared" si="6"/>
        <v>0.19022556390977444</v>
      </c>
    </row>
    <row r="153" spans="1:18" x14ac:dyDescent="0.2">
      <c r="A153" s="25">
        <v>2210</v>
      </c>
      <c r="B153" s="21">
        <v>0</v>
      </c>
      <c r="C153" s="15">
        <v>0</v>
      </c>
      <c r="D153" s="15">
        <v>2</v>
      </c>
      <c r="E153" s="15">
        <v>189</v>
      </c>
      <c r="F153" s="15">
        <v>6</v>
      </c>
      <c r="G153" s="15">
        <v>1</v>
      </c>
      <c r="H153" s="39">
        <v>0</v>
      </c>
      <c r="I153" s="40">
        <v>0</v>
      </c>
      <c r="J153" s="21">
        <v>0</v>
      </c>
      <c r="K153" s="15">
        <v>0</v>
      </c>
      <c r="L153" s="15">
        <v>0</v>
      </c>
      <c r="M153" s="18">
        <v>0</v>
      </c>
      <c r="N153" s="21">
        <v>1921</v>
      </c>
      <c r="O153" s="15">
        <v>36</v>
      </c>
      <c r="P153" s="15">
        <f t="shared" si="7"/>
        <v>1957</v>
      </c>
      <c r="Q153" s="15">
        <v>359</v>
      </c>
      <c r="R153" s="18">
        <f t="shared" si="6"/>
        <v>0.18344404701073072</v>
      </c>
    </row>
    <row r="154" spans="1:18" x14ac:dyDescent="0.2">
      <c r="A154" s="25">
        <v>2211</v>
      </c>
      <c r="B154" s="21">
        <v>1</v>
      </c>
      <c r="C154" s="15">
        <v>0</v>
      </c>
      <c r="D154" s="15">
        <v>0</v>
      </c>
      <c r="E154" s="15">
        <v>203</v>
      </c>
      <c r="F154" s="15">
        <v>0</v>
      </c>
      <c r="G154" s="15">
        <v>5</v>
      </c>
      <c r="H154" s="39">
        <v>1</v>
      </c>
      <c r="I154" s="40">
        <v>0</v>
      </c>
      <c r="J154" s="21">
        <v>0</v>
      </c>
      <c r="K154" s="15">
        <v>0</v>
      </c>
      <c r="L154" s="15">
        <v>0</v>
      </c>
      <c r="M154" s="18">
        <v>4</v>
      </c>
      <c r="N154" s="21">
        <v>1887</v>
      </c>
      <c r="O154" s="15">
        <v>38</v>
      </c>
      <c r="P154" s="15">
        <f t="shared" si="7"/>
        <v>1925</v>
      </c>
      <c r="Q154" s="15">
        <v>356</v>
      </c>
      <c r="R154" s="18">
        <f t="shared" si="6"/>
        <v>0.18493506493506492</v>
      </c>
    </row>
    <row r="155" spans="1:18" x14ac:dyDescent="0.2">
      <c r="A155" s="25">
        <v>2212</v>
      </c>
      <c r="B155" s="21">
        <v>0</v>
      </c>
      <c r="C155" s="15">
        <v>0</v>
      </c>
      <c r="D155" s="15">
        <v>1</v>
      </c>
      <c r="E155" s="15">
        <v>232</v>
      </c>
      <c r="F155" s="15">
        <v>4</v>
      </c>
      <c r="G155" s="15">
        <v>5</v>
      </c>
      <c r="H155" s="39">
        <v>0</v>
      </c>
      <c r="I155" s="40">
        <v>0</v>
      </c>
      <c r="J155" s="21">
        <v>0</v>
      </c>
      <c r="K155" s="15">
        <v>0</v>
      </c>
      <c r="L155" s="15">
        <v>0</v>
      </c>
      <c r="M155" s="18">
        <v>0</v>
      </c>
      <c r="N155" s="21">
        <v>1626</v>
      </c>
      <c r="O155" s="15">
        <v>44</v>
      </c>
      <c r="P155" s="15">
        <f t="shared" si="7"/>
        <v>1670</v>
      </c>
      <c r="Q155" s="15">
        <v>365</v>
      </c>
      <c r="R155" s="18">
        <f t="shared" si="6"/>
        <v>0.21856287425149701</v>
      </c>
    </row>
    <row r="156" spans="1:18" x14ac:dyDescent="0.2">
      <c r="A156" s="25">
        <v>2213</v>
      </c>
      <c r="B156" s="21">
        <v>0</v>
      </c>
      <c r="C156" s="15">
        <v>0</v>
      </c>
      <c r="D156" s="15">
        <v>0</v>
      </c>
      <c r="E156" s="15">
        <v>21</v>
      </c>
      <c r="F156" s="15">
        <v>0</v>
      </c>
      <c r="G156" s="15">
        <v>0</v>
      </c>
      <c r="H156" s="39">
        <v>0</v>
      </c>
      <c r="I156" s="40">
        <v>0</v>
      </c>
      <c r="J156" s="21">
        <v>0</v>
      </c>
      <c r="K156" s="15">
        <v>0</v>
      </c>
      <c r="L156" s="15">
        <v>0</v>
      </c>
      <c r="M156" s="18">
        <v>0</v>
      </c>
      <c r="N156" s="21">
        <v>132</v>
      </c>
      <c r="O156" s="15">
        <v>1</v>
      </c>
      <c r="P156" s="15">
        <f t="shared" si="7"/>
        <v>133</v>
      </c>
      <c r="Q156" s="15">
        <v>23</v>
      </c>
      <c r="R156" s="18">
        <f t="shared" si="6"/>
        <v>0.17293233082706766</v>
      </c>
    </row>
    <row r="157" spans="1:18" x14ac:dyDescent="0.2">
      <c r="A157" s="26">
        <v>2214</v>
      </c>
      <c r="B157" s="22">
        <v>1</v>
      </c>
      <c r="C157" s="16">
        <v>0</v>
      </c>
      <c r="D157" s="16">
        <v>0</v>
      </c>
      <c r="E157" s="16">
        <v>138</v>
      </c>
      <c r="F157" s="16">
        <v>2</v>
      </c>
      <c r="G157" s="16">
        <v>3</v>
      </c>
      <c r="H157" s="41">
        <v>0</v>
      </c>
      <c r="I157" s="42">
        <v>0</v>
      </c>
      <c r="J157" s="22">
        <v>0</v>
      </c>
      <c r="K157" s="16">
        <v>0</v>
      </c>
      <c r="L157" s="16">
        <v>0</v>
      </c>
      <c r="M157" s="19">
        <v>0</v>
      </c>
      <c r="N157" s="22">
        <v>1232</v>
      </c>
      <c r="O157" s="16">
        <v>24</v>
      </c>
      <c r="P157" s="16">
        <f t="shared" si="7"/>
        <v>1256</v>
      </c>
      <c r="Q157" s="16">
        <v>252</v>
      </c>
      <c r="R157" s="19">
        <f t="shared" si="6"/>
        <v>0.20063694267515925</v>
      </c>
    </row>
    <row r="158" spans="1:18" x14ac:dyDescent="0.2">
      <c r="A158" s="11" t="s">
        <v>12</v>
      </c>
      <c r="B158" s="23">
        <f t="shared" ref="B158:Q158" si="10">SUM(B7:B157)</f>
        <v>95</v>
      </c>
      <c r="C158" s="12">
        <f t="shared" si="10"/>
        <v>65</v>
      </c>
      <c r="D158" s="12">
        <f t="shared" si="10"/>
        <v>95</v>
      </c>
      <c r="E158" s="12">
        <f t="shared" si="10"/>
        <v>19851</v>
      </c>
      <c r="F158" s="12">
        <f t="shared" si="10"/>
        <v>438</v>
      </c>
      <c r="G158" s="12">
        <f t="shared" si="10"/>
        <v>755</v>
      </c>
      <c r="H158" s="12">
        <f t="shared" si="10"/>
        <v>42</v>
      </c>
      <c r="I158" s="12">
        <f t="shared" si="10"/>
        <v>18</v>
      </c>
      <c r="J158" s="12">
        <f t="shared" si="10"/>
        <v>23</v>
      </c>
      <c r="K158" s="12">
        <f t="shared" si="10"/>
        <v>21</v>
      </c>
      <c r="L158" s="12">
        <f t="shared" si="10"/>
        <v>22</v>
      </c>
      <c r="M158" s="12">
        <f t="shared" si="10"/>
        <v>53</v>
      </c>
      <c r="N158" s="12">
        <f t="shared" si="10"/>
        <v>262468</v>
      </c>
      <c r="O158" s="12">
        <f t="shared" si="10"/>
        <v>6461</v>
      </c>
      <c r="P158" s="12">
        <f t="shared" si="10"/>
        <v>268929</v>
      </c>
      <c r="Q158" s="12">
        <f t="shared" si="10"/>
        <v>69523</v>
      </c>
      <c r="R158" s="13">
        <f t="shared" si="6"/>
        <v>0.25851804751439972</v>
      </c>
    </row>
    <row r="160" spans="1:18" x14ac:dyDescent="0.2">
      <c r="M160" s="49" t="s">
        <v>13</v>
      </c>
      <c r="N160" s="49"/>
      <c r="O160" s="49"/>
      <c r="P160" s="50"/>
      <c r="Q160" s="36">
        <v>12640</v>
      </c>
    </row>
  </sheetData>
  <mergeCells count="8">
    <mergeCell ref="M160:P160"/>
    <mergeCell ref="N4:R4"/>
    <mergeCell ref="B1:M1"/>
    <mergeCell ref="N1:R1"/>
    <mergeCell ref="B2:M2"/>
    <mergeCell ref="N2:R2"/>
    <mergeCell ref="B3:M3"/>
    <mergeCell ref="N3:R3"/>
  </mergeCells>
  <pageMargins left="0.7" right="0.7" top="0.75" bottom="0.25" header="0.3" footer="0.3"/>
  <pageSetup orientation="landscape" r:id="rId1"/>
  <headerFooter>
    <oddHeader>&amp;C&amp;"HELV,Bold"&amp;10ADA COUNTY RESULTS
PRESIDENTIAL PRIMARY ELECTION     MARCH 10,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CD9E27-E1D2-4F36-BF0A-762D7605342A}"/>
</file>

<file path=customXml/itemProps2.xml><?xml version="1.0" encoding="utf-8"?>
<ds:datastoreItem xmlns:ds="http://schemas.openxmlformats.org/officeDocument/2006/customXml" ds:itemID="{79CCAF36-4425-4AD8-AA28-60C05D444D37}"/>
</file>

<file path=customXml/itemProps3.xml><?xml version="1.0" encoding="utf-8"?>
<ds:datastoreItem xmlns:ds="http://schemas.openxmlformats.org/officeDocument/2006/customXml" ds:itemID="{2E74D06F-9F5F-4002-96B2-BC58D4C762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US Pres</vt:lpstr>
      <vt:lpstr>US Pres &amp; Voting Stats</vt:lpstr>
      <vt:lpstr>'US Pres'!Print_Titles</vt:lpstr>
      <vt:lpstr>'US Pres &amp; 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 Abbott</dc:creator>
  <cp:lastModifiedBy>Dorothy Canary</cp:lastModifiedBy>
  <cp:lastPrinted>2020-03-03T22:09:20Z</cp:lastPrinted>
  <dcterms:created xsi:type="dcterms:W3CDTF">2020-02-21T20:06:46Z</dcterms:created>
  <dcterms:modified xsi:type="dcterms:W3CDTF">2020-03-19T16:28:23Z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0x010100DF6E96AD8F46AD479F26DF12074331B2</vt:lpwstr>
  </property>
  <property fmtid="{D5CDD505-2E9C-101B-9397-08002B2CF9AE}" pid="3" name="Order">
    <vt:r8>1274400</vt:r8>
  </property>
  <property fmtid="{D5CDD505-2E9C-101B-9397-08002B2CF9AE}" pid="4" name="MediaServiceImageTags">
    <vt:lpwstr/>
  </property>
</Properties>
</file>