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F6C4CC12-B7A9-4417-98D4-7694C95A4C42}" xr6:coauthVersionLast="44" xr6:coauthVersionMax="44" xr10:uidLastSave="{00000000-0000-0000-0000-000000000000}"/>
  <bookViews>
    <workbookView xWindow="30315" yWindow="-930" windowWidth="21600" windowHeight="11385" tabRatio="599" xr2:uid="{00000000-000D-0000-FFFF-FFFF00000000}"/>
  </bookViews>
  <sheets>
    <sheet name="US Pres" sheetId="1" r:id="rId1"/>
  </sheets>
  <definedNames>
    <definedName name="_xlnm.Print_Titles" localSheetId="0">'US Pres'!$A:$A,'US Pres'!$1:$5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7" i="1" l="1"/>
  <c r="Q27" i="1"/>
  <c r="O27" i="1"/>
  <c r="M27" i="1"/>
  <c r="L27" i="1"/>
  <c r="K27" i="1"/>
  <c r="J27" i="1"/>
  <c r="I27" i="1"/>
  <c r="H27" i="1"/>
  <c r="G27" i="1"/>
  <c r="F27" i="1"/>
  <c r="E27" i="1"/>
  <c r="D27" i="1"/>
  <c r="C27" i="1"/>
  <c r="B27" i="1"/>
  <c r="P25" i="1"/>
  <c r="R25" i="1" s="1"/>
  <c r="P24" i="1"/>
  <c r="R24" i="1" s="1"/>
  <c r="P23" i="1"/>
  <c r="R23" i="1" s="1"/>
  <c r="P22" i="1"/>
  <c r="R22" i="1" s="1"/>
  <c r="P21" i="1"/>
  <c r="R21" i="1" s="1"/>
  <c r="P20" i="1"/>
  <c r="R20" i="1" s="1"/>
  <c r="P27" i="1" l="1"/>
  <c r="R27" i="1" s="1"/>
  <c r="N13" i="1" l="1"/>
  <c r="O13" i="1"/>
  <c r="P13" i="1"/>
  <c r="Q13" i="1"/>
  <c r="R13" i="1"/>
  <c r="J13" i="1" l="1"/>
  <c r="B13" i="1" l="1"/>
  <c r="C13" i="1"/>
  <c r="D13" i="1"/>
  <c r="E13" i="1"/>
  <c r="F13" i="1"/>
  <c r="G13" i="1"/>
  <c r="H13" i="1"/>
  <c r="I13" i="1"/>
  <c r="K13" i="1"/>
  <c r="L13" i="1"/>
  <c r="M13" i="1"/>
</calcChain>
</file>

<file path=xl/sharedStrings.xml><?xml version="1.0" encoding="utf-8"?>
<sst xmlns="http://schemas.openxmlformats.org/spreadsheetml/2006/main" count="87" uniqueCount="50">
  <si>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</si>
  <si>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</si>
  <si>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</si>
  <si>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</si>
  <si>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</si>
  <si>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</si>
  <si>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</si>
  <si>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</si>
  <si>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</si>
  <si>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</si>
  <si>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</si>
  <si>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</si>
  <si>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</si>
  <si>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</si>
  <si>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Absentee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</si>
  <si>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</si>
  <si>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</si>
  <si>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</si>
  <si>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</si>
  <si>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</si>
  <si>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</si>
  <si>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</si>
  <si>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</si>
  <si>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</si>
  <si>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</si>
  <si>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</si>
  <si>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</si>
  <si>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</si>
  <si>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</si>
  <si>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</si>
  <si>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</si>
  <si>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</si>
  <si>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</si>
  <si>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</si>
  <si>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</si>
  <si>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</si>
  <si>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</si>
  <si>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</si>
  <si>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</si>
  <si>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</si>
  <si>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BF/Kootenai</t>
  </si>
  <si>
    <t>Copeland</t>
  </si>
  <si>
    <t>Moyie Springs</t>
  </si>
  <si>
    <t>North Bonners Ferry</t>
  </si>
  <si>
    <t>Valley View</t>
  </si>
  <si>
    <t>Naples</t>
  </si>
  <si>
    <t>Joseph R. Biden</t>
  </si>
  <si>
    <t>Juliάn Castro</t>
  </si>
  <si>
    <t>John K. Delaney</t>
  </si>
  <si>
    <t>Don J. Grundmann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</si>
</sst>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5" xfId="0" applyNumberFormat="1" applyFont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/>
    <xf numFmtId="3" fontId="2" fillId="4" borderId="21" xfId="0" applyNumberFormat="1" applyFont="1" applyFill="1" applyBorder="1" applyAlignment="1" applyProtection="1">
      <alignment horizontal="center"/>
      <protection locked="0"/>
    </xf>
    <xf numFmtId="3" fontId="2" fillId="4" borderId="23" xfId="0" applyNumberFormat="1" applyFont="1" applyFill="1" applyBorder="1" applyAlignment="1" applyProtection="1">
      <alignment horizontal="center"/>
      <protection locked="0"/>
    </xf>
    <xf numFmtId="3" fontId="2" fillId="4" borderId="33" xfId="0" applyNumberFormat="1" applyFont="1" applyFill="1" applyBorder="1" applyAlignment="1" applyProtection="1">
      <alignment horizontal="center"/>
      <protection locked="0"/>
    </xf>
    <xf numFmtId="3" fontId="2" fillId="4" borderId="31" xfId="0" applyNumberFormat="1" applyFont="1" applyFill="1" applyBorder="1" applyAlignment="1" applyProtection="1">
      <alignment horizontal="center"/>
      <protection locked="0"/>
    </xf>
    <xf numFmtId="3" fontId="2" fillId="4" borderId="24" xfId="0" applyNumberFormat="1" applyFont="1" applyFill="1" applyBorder="1" applyAlignment="1" applyProtection="1">
      <alignment horizontal="center"/>
      <protection locked="0"/>
    </xf>
    <xf numFmtId="3" fontId="2" fillId="4" borderId="11" xfId="0" applyNumberFormat="1" applyFont="1" applyFill="1" applyBorder="1" applyAlignment="1" applyProtection="1">
      <alignment horizontal="center"/>
      <protection locked="0"/>
    </xf>
    <xf numFmtId="3" fontId="2" fillId="4" borderId="37" xfId="0" applyNumberFormat="1" applyFont="1" applyFill="1" applyBorder="1" applyAlignment="1" applyProtection="1">
      <alignment horizontal="center"/>
      <protection locked="0"/>
    </xf>
    <xf numFmtId="3" fontId="2" fillId="4" borderId="35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zoomScale="125" zoomScaleNormal="125" zoomScaleSheetLayoutView="100" workbookViewId="0">
      <selection activeCell="O26" sqref="O26"/>
    </sheetView>
  </sheetViews>
  <sheetFormatPr defaultColWidth="9.140625" defaultRowHeight="12.75" x14ac:dyDescent="0.2"/>
  <cols>
    <col min="1" max="1" width="15.28515625" style="11" bestFit="1" customWidth="1"/>
    <col min="2" max="6" width="6.42578125" style="11" customWidth="1"/>
    <col min="7" max="14" width="6.42578125" style="23" customWidth="1"/>
    <col min="15" max="18" width="6.42578125" style="5" customWidth="1"/>
    <col min="19" max="16384" width="9.140625" style="5"/>
  </cols>
  <sheetData>
    <row r="1" spans="1:18" s="16" customFormat="1" x14ac:dyDescent="0.2">
      <c r="A1" s="59"/>
      <c r="B1" s="77" t="s">
        <v>10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9"/>
    </row>
    <row r="2" spans="1:18" s="16" customFormat="1" x14ac:dyDescent="0.2">
      <c r="A2" s="17"/>
      <c r="B2" s="68" t="s">
        <v>11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76"/>
    </row>
    <row r="3" spans="1:18" x14ac:dyDescent="0.2">
      <c r="A3" s="51"/>
      <c r="B3" s="52" t="s">
        <v>15</v>
      </c>
      <c r="C3" s="52" t="s">
        <v>15</v>
      </c>
      <c r="D3" s="52" t="s">
        <v>15</v>
      </c>
      <c r="E3" s="52" t="s">
        <v>15</v>
      </c>
      <c r="F3" s="52" t="s">
        <v>15</v>
      </c>
      <c r="G3" s="52" t="s">
        <v>15</v>
      </c>
      <c r="H3" s="52" t="s">
        <v>15</v>
      </c>
      <c r="I3" s="52" t="s">
        <v>15</v>
      </c>
      <c r="J3" s="52" t="s">
        <v>15</v>
      </c>
      <c r="K3" s="52" t="s">
        <v>15</v>
      </c>
      <c r="L3" s="52" t="s">
        <v>15</v>
      </c>
      <c r="M3" s="52" t="s">
        <v>15</v>
      </c>
      <c r="N3" s="52" t="s">
        <v>15</v>
      </c>
      <c r="O3" s="52" t="s">
        <v>15</v>
      </c>
      <c r="P3" s="52" t="s">
        <v>15</v>
      </c>
      <c r="Q3" s="52" t="s">
        <v>15</v>
      </c>
      <c r="R3" s="52" t="s">
        <v>15</v>
      </c>
    </row>
    <row r="4" spans="1:18" s="6" customFormat="1" ht="84" thickBot="1" x14ac:dyDescent="0.25">
      <c r="A4" s="53" t="s">
        <v>4</v>
      </c>
      <c r="B4" s="54" t="s">
        <v>16</v>
      </c>
      <c r="C4" s="54" t="s">
        <v>46</v>
      </c>
      <c r="D4" s="54" t="s">
        <v>17</v>
      </c>
      <c r="E4" s="54" t="s">
        <v>18</v>
      </c>
      <c r="F4" s="54" t="s">
        <v>19</v>
      </c>
      <c r="G4" s="54" t="s">
        <v>20</v>
      </c>
      <c r="H4" s="54" t="s">
        <v>47</v>
      </c>
      <c r="I4" s="54" t="s">
        <v>21</v>
      </c>
      <c r="J4" s="54" t="s">
        <v>48</v>
      </c>
      <c r="K4" s="54" t="s">
        <v>22</v>
      </c>
      <c r="L4" s="54" t="s">
        <v>23</v>
      </c>
      <c r="M4" s="54" t="s">
        <v>24</v>
      </c>
      <c r="N4" s="54" t="s">
        <v>25</v>
      </c>
      <c r="O4" s="54" t="s">
        <v>26</v>
      </c>
      <c r="P4" s="54" t="s">
        <v>27</v>
      </c>
      <c r="Q4" s="54" t="s">
        <v>28</v>
      </c>
      <c r="R4" s="54" t="s">
        <v>29</v>
      </c>
    </row>
    <row r="5" spans="1:18" s="10" customFormat="1" ht="13.5" thickBot="1" x14ac:dyDescent="0.25">
      <c r="A5" s="7"/>
      <c r="B5" s="25"/>
      <c r="C5" s="25"/>
      <c r="D5" s="25"/>
      <c r="E5" s="25"/>
      <c r="F5" s="25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40</v>
      </c>
      <c r="B6" s="31">
        <v>0</v>
      </c>
      <c r="C6" s="33">
        <v>26</v>
      </c>
      <c r="D6" s="35">
        <v>1</v>
      </c>
      <c r="E6" s="43">
        <v>0</v>
      </c>
      <c r="F6" s="35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40</v>
      </c>
      <c r="O6" s="20">
        <v>0</v>
      </c>
      <c r="P6" s="20">
        <v>1</v>
      </c>
      <c r="Q6" s="20">
        <v>1</v>
      </c>
      <c r="R6" s="14">
        <v>0</v>
      </c>
    </row>
    <row r="7" spans="1:18" s="10" customFormat="1" x14ac:dyDescent="0.2">
      <c r="A7" s="1" t="s">
        <v>41</v>
      </c>
      <c r="B7" s="60">
        <v>0</v>
      </c>
      <c r="C7" s="61">
        <v>13</v>
      </c>
      <c r="D7" s="62">
        <v>0</v>
      </c>
      <c r="E7" s="63">
        <v>0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  <c r="K7" s="64">
        <v>1</v>
      </c>
      <c r="L7" s="64">
        <v>0</v>
      </c>
      <c r="M7" s="64">
        <v>0</v>
      </c>
      <c r="N7" s="64">
        <v>16</v>
      </c>
      <c r="O7" s="64">
        <v>0</v>
      </c>
      <c r="P7" s="64">
        <v>0</v>
      </c>
      <c r="Q7" s="64">
        <v>0</v>
      </c>
      <c r="R7" s="65">
        <v>0</v>
      </c>
    </row>
    <row r="8" spans="1:18" s="10" customFormat="1" x14ac:dyDescent="0.2">
      <c r="A8" s="1" t="s">
        <v>42</v>
      </c>
      <c r="B8" s="32">
        <v>0</v>
      </c>
      <c r="C8" s="34">
        <v>30</v>
      </c>
      <c r="D8" s="46">
        <v>0</v>
      </c>
      <c r="E8" s="44">
        <v>0</v>
      </c>
      <c r="F8" s="36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7">
        <v>0</v>
      </c>
      <c r="N8" s="37">
        <v>32</v>
      </c>
      <c r="O8" s="37">
        <v>0</v>
      </c>
      <c r="P8" s="37">
        <v>0</v>
      </c>
      <c r="Q8" s="37">
        <v>0</v>
      </c>
      <c r="R8" s="15">
        <v>0</v>
      </c>
    </row>
    <row r="9" spans="1:18" s="10" customFormat="1" x14ac:dyDescent="0.2">
      <c r="A9" s="1" t="s">
        <v>45</v>
      </c>
      <c r="B9" s="60">
        <v>0</v>
      </c>
      <c r="C9" s="61">
        <v>34</v>
      </c>
      <c r="D9" s="62">
        <v>0</v>
      </c>
      <c r="E9" s="63">
        <v>0</v>
      </c>
      <c r="F9" s="64">
        <v>0</v>
      </c>
      <c r="G9" s="64">
        <v>0</v>
      </c>
      <c r="H9" s="64">
        <v>0</v>
      </c>
      <c r="I9" s="64">
        <v>0</v>
      </c>
      <c r="J9" s="64">
        <v>0</v>
      </c>
      <c r="K9" s="64">
        <v>1</v>
      </c>
      <c r="L9" s="64">
        <v>0</v>
      </c>
      <c r="M9" s="64">
        <v>0</v>
      </c>
      <c r="N9" s="64">
        <v>35</v>
      </c>
      <c r="O9" s="64">
        <v>0</v>
      </c>
      <c r="P9" s="64">
        <v>0</v>
      </c>
      <c r="Q9" s="64">
        <v>0</v>
      </c>
      <c r="R9" s="65">
        <v>1</v>
      </c>
    </row>
    <row r="10" spans="1:18" s="21" customFormat="1" x14ac:dyDescent="0.2">
      <c r="A10" s="1" t="s">
        <v>43</v>
      </c>
      <c r="B10" s="32">
        <v>0</v>
      </c>
      <c r="C10" s="34">
        <v>30</v>
      </c>
      <c r="D10" s="46">
        <v>0</v>
      </c>
      <c r="E10" s="44">
        <v>0</v>
      </c>
      <c r="F10" s="36">
        <v>0</v>
      </c>
      <c r="G10" s="37">
        <v>0</v>
      </c>
      <c r="H10" s="37">
        <v>0</v>
      </c>
      <c r="I10" s="37">
        <v>0</v>
      </c>
      <c r="J10" s="37">
        <v>0</v>
      </c>
      <c r="K10" s="37">
        <v>2</v>
      </c>
      <c r="L10" s="37">
        <v>0</v>
      </c>
      <c r="M10" s="37">
        <v>0</v>
      </c>
      <c r="N10" s="37">
        <v>25</v>
      </c>
      <c r="O10" s="37">
        <v>0</v>
      </c>
      <c r="P10" s="37">
        <v>0</v>
      </c>
      <c r="Q10" s="37">
        <v>0</v>
      </c>
      <c r="R10" s="15">
        <v>1</v>
      </c>
    </row>
    <row r="11" spans="1:18" s="21" customFormat="1" x14ac:dyDescent="0.2">
      <c r="A11" s="1" t="s">
        <v>44</v>
      </c>
      <c r="B11" s="60">
        <v>0</v>
      </c>
      <c r="C11" s="61">
        <v>20</v>
      </c>
      <c r="D11" s="62">
        <v>0</v>
      </c>
      <c r="E11" s="63">
        <v>0</v>
      </c>
      <c r="F11" s="64">
        <v>0</v>
      </c>
      <c r="G11" s="64">
        <v>1</v>
      </c>
      <c r="H11" s="64">
        <v>0</v>
      </c>
      <c r="I11" s="64">
        <v>0</v>
      </c>
      <c r="J11" s="64">
        <v>0</v>
      </c>
      <c r="K11" s="64">
        <v>2</v>
      </c>
      <c r="L11" s="64">
        <v>0</v>
      </c>
      <c r="M11" s="64">
        <v>0</v>
      </c>
      <c r="N11" s="64">
        <v>19</v>
      </c>
      <c r="O11" s="64">
        <v>0</v>
      </c>
      <c r="P11" s="64">
        <v>1</v>
      </c>
      <c r="Q11" s="64">
        <v>0</v>
      </c>
      <c r="R11" s="65">
        <v>0</v>
      </c>
    </row>
    <row r="12" spans="1:18" s="21" customFormat="1" x14ac:dyDescent="0.2">
      <c r="A12" s="1" t="s">
        <v>14</v>
      </c>
      <c r="B12" s="32">
        <v>1</v>
      </c>
      <c r="C12" s="34">
        <v>43</v>
      </c>
      <c r="D12" s="47">
        <v>11</v>
      </c>
      <c r="E12" s="45">
        <v>0</v>
      </c>
      <c r="F12" s="38">
        <v>0</v>
      </c>
      <c r="G12" s="39">
        <v>5</v>
      </c>
      <c r="H12" s="39">
        <v>0</v>
      </c>
      <c r="I12" s="39">
        <v>0</v>
      </c>
      <c r="J12" s="39">
        <v>0</v>
      </c>
      <c r="K12" s="39">
        <v>0</v>
      </c>
      <c r="L12" s="39">
        <v>5</v>
      </c>
      <c r="M12" s="39">
        <v>0</v>
      </c>
      <c r="N12" s="39">
        <v>33</v>
      </c>
      <c r="O12" s="39">
        <v>0</v>
      </c>
      <c r="P12" s="39">
        <v>11</v>
      </c>
      <c r="Q12" s="39">
        <v>0</v>
      </c>
      <c r="R12" s="29">
        <v>0</v>
      </c>
    </row>
    <row r="13" spans="1:18" x14ac:dyDescent="0.2">
      <c r="A13" s="4" t="s">
        <v>0</v>
      </c>
      <c r="B13" s="12">
        <f t="shared" ref="B13:R13" si="0">SUM(B6:B12)</f>
        <v>1</v>
      </c>
      <c r="C13" s="12">
        <f t="shared" si="0"/>
        <v>196</v>
      </c>
      <c r="D13" s="12">
        <f t="shared" si="0"/>
        <v>12</v>
      </c>
      <c r="E13" s="12">
        <f t="shared" si="0"/>
        <v>0</v>
      </c>
      <c r="F13" s="12">
        <f t="shared" si="0"/>
        <v>0</v>
      </c>
      <c r="G13" s="12">
        <f t="shared" si="0"/>
        <v>6</v>
      </c>
      <c r="H13" s="28">
        <f t="shared" si="0"/>
        <v>0</v>
      </c>
      <c r="I13" s="28">
        <f t="shared" si="0"/>
        <v>0</v>
      </c>
      <c r="J13" s="28">
        <f t="shared" si="0"/>
        <v>0</v>
      </c>
      <c r="K13" s="12">
        <f t="shared" si="0"/>
        <v>6</v>
      </c>
      <c r="L13" s="12">
        <f t="shared" si="0"/>
        <v>5</v>
      </c>
      <c r="M13" s="12">
        <f t="shared" si="0"/>
        <v>0</v>
      </c>
      <c r="N13" s="12">
        <f t="shared" si="0"/>
        <v>200</v>
      </c>
      <c r="O13" s="12">
        <f t="shared" si="0"/>
        <v>0</v>
      </c>
      <c r="P13" s="12">
        <f t="shared" si="0"/>
        <v>13</v>
      </c>
      <c r="Q13" s="12">
        <f t="shared" si="0"/>
        <v>1</v>
      </c>
      <c r="R13" s="12">
        <f t="shared" si="0"/>
        <v>2</v>
      </c>
    </row>
    <row r="14" spans="1:18" x14ac:dyDescent="0.2">
      <c r="A14" s="22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8" x14ac:dyDescent="0.2">
      <c r="A15" s="59"/>
      <c r="B15" s="77" t="s">
        <v>10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7" t="s">
        <v>2</v>
      </c>
      <c r="O15" s="78"/>
      <c r="P15" s="78"/>
      <c r="Q15" s="78"/>
      <c r="R15" s="79"/>
    </row>
    <row r="16" spans="1:18" x14ac:dyDescent="0.2">
      <c r="A16" s="17"/>
      <c r="B16" s="68" t="s">
        <v>11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70" t="s">
        <v>3</v>
      </c>
      <c r="O16" s="71"/>
      <c r="P16" s="71"/>
      <c r="Q16" s="71"/>
      <c r="R16" s="72"/>
    </row>
    <row r="17" spans="1:18" x14ac:dyDescent="0.2">
      <c r="A17" s="18"/>
      <c r="B17" s="52" t="s">
        <v>1</v>
      </c>
      <c r="C17" s="52" t="s">
        <v>1</v>
      </c>
      <c r="D17" s="52" t="s">
        <v>1</v>
      </c>
      <c r="E17" s="52" t="s">
        <v>1</v>
      </c>
      <c r="F17" s="52" t="s">
        <v>1</v>
      </c>
      <c r="G17" s="52" t="s">
        <v>1</v>
      </c>
      <c r="H17" s="52" t="s">
        <v>12</v>
      </c>
      <c r="I17" s="52" t="s">
        <v>12</v>
      </c>
      <c r="J17" s="52" t="s">
        <v>12</v>
      </c>
      <c r="K17" s="52" t="s">
        <v>12</v>
      </c>
      <c r="L17" s="52" t="s">
        <v>12</v>
      </c>
      <c r="M17" s="52" t="s">
        <v>12</v>
      </c>
      <c r="N17" s="73"/>
      <c r="O17" s="74"/>
      <c r="P17" s="74"/>
      <c r="Q17" s="74"/>
      <c r="R17" s="75"/>
    </row>
    <row r="18" spans="1:18" ht="112.5" thickBot="1" x14ac:dyDescent="0.25">
      <c r="A18" s="19" t="s">
        <v>4</v>
      </c>
      <c r="B18" s="54" t="s">
        <v>30</v>
      </c>
      <c r="C18" s="54" t="s">
        <v>31</v>
      </c>
      <c r="D18" s="54" t="s">
        <v>32</v>
      </c>
      <c r="E18" s="54" t="s">
        <v>33</v>
      </c>
      <c r="F18" s="54" t="s">
        <v>34</v>
      </c>
      <c r="G18" s="54" t="s">
        <v>35</v>
      </c>
      <c r="H18" s="54" t="s">
        <v>36</v>
      </c>
      <c r="I18" s="54" t="s">
        <v>37</v>
      </c>
      <c r="J18" s="54" t="s">
        <v>49</v>
      </c>
      <c r="K18" s="54" t="s">
        <v>38</v>
      </c>
      <c r="L18" s="54" t="s">
        <v>13</v>
      </c>
      <c r="M18" s="54" t="s">
        <v>39</v>
      </c>
      <c r="N18" s="3" t="s">
        <v>5</v>
      </c>
      <c r="O18" s="3" t="s">
        <v>6</v>
      </c>
      <c r="P18" s="3" t="s">
        <v>8</v>
      </c>
      <c r="Q18" s="3" t="s">
        <v>9</v>
      </c>
      <c r="R18" s="2" t="s">
        <v>7</v>
      </c>
    </row>
    <row r="19" spans="1:18" ht="13.5" thickBot="1" x14ac:dyDescent="0.25">
      <c r="A19" s="7"/>
      <c r="B19" s="2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9"/>
    </row>
    <row r="20" spans="1:18" x14ac:dyDescent="0.2">
      <c r="A20" s="1" t="s">
        <v>40</v>
      </c>
      <c r="B20" s="31">
        <v>0</v>
      </c>
      <c r="C20" s="20">
        <v>1</v>
      </c>
      <c r="D20" s="20">
        <v>0</v>
      </c>
      <c r="E20" s="20">
        <v>153</v>
      </c>
      <c r="F20" s="20">
        <v>2</v>
      </c>
      <c r="G20" s="55">
        <v>3</v>
      </c>
      <c r="H20" s="57">
        <v>1</v>
      </c>
      <c r="I20" s="20">
        <v>0</v>
      </c>
      <c r="J20" s="20">
        <v>0</v>
      </c>
      <c r="K20" s="20">
        <v>1</v>
      </c>
      <c r="L20" s="20">
        <v>0</v>
      </c>
      <c r="M20" s="20">
        <v>0</v>
      </c>
      <c r="N20" s="13">
        <v>943</v>
      </c>
      <c r="O20" s="14">
        <v>15</v>
      </c>
      <c r="P20" s="24">
        <f t="shared" ref="P20:P25" si="1">IF(N20&lt;&gt;0,N20+O20,"")</f>
        <v>958</v>
      </c>
      <c r="Q20" s="14">
        <v>230</v>
      </c>
      <c r="R20" s="40">
        <f>IF(N20&lt;&gt;0,Q20/P20,"")</f>
        <v>0.24008350730688935</v>
      </c>
    </row>
    <row r="21" spans="1:18" x14ac:dyDescent="0.2">
      <c r="A21" s="1" t="s">
        <v>41</v>
      </c>
      <c r="B21" s="60">
        <v>0</v>
      </c>
      <c r="C21" s="64">
        <v>0</v>
      </c>
      <c r="D21" s="64">
        <v>0</v>
      </c>
      <c r="E21" s="64">
        <v>105</v>
      </c>
      <c r="F21" s="64">
        <v>0</v>
      </c>
      <c r="G21" s="66">
        <v>0</v>
      </c>
      <c r="H21" s="67">
        <v>0</v>
      </c>
      <c r="I21" s="64">
        <v>0</v>
      </c>
      <c r="J21" s="64">
        <v>0</v>
      </c>
      <c r="K21" s="64">
        <v>0</v>
      </c>
      <c r="L21" s="64">
        <v>0</v>
      </c>
      <c r="M21" s="64">
        <v>0</v>
      </c>
      <c r="N21" s="26">
        <v>644</v>
      </c>
      <c r="O21" s="15">
        <v>9</v>
      </c>
      <c r="P21" s="41">
        <f t="shared" si="1"/>
        <v>653</v>
      </c>
      <c r="Q21" s="15">
        <v>135</v>
      </c>
      <c r="R21" s="42">
        <f t="shared" ref="R21:R25" si="2">IF(N21&lt;&gt;0,Q21/P21,"")</f>
        <v>0.20673813169984687</v>
      </c>
    </row>
    <row r="22" spans="1:18" x14ac:dyDescent="0.2">
      <c r="A22" s="1" t="s">
        <v>42</v>
      </c>
      <c r="B22" s="32">
        <v>2</v>
      </c>
      <c r="C22" s="37">
        <v>1</v>
      </c>
      <c r="D22" s="37">
        <v>0</v>
      </c>
      <c r="E22" s="37">
        <v>222</v>
      </c>
      <c r="F22" s="37">
        <v>2</v>
      </c>
      <c r="G22" s="56">
        <v>3</v>
      </c>
      <c r="H22" s="58">
        <v>2</v>
      </c>
      <c r="I22" s="37">
        <v>1</v>
      </c>
      <c r="J22" s="37">
        <v>0</v>
      </c>
      <c r="K22" s="37">
        <v>0</v>
      </c>
      <c r="L22" s="37">
        <v>0</v>
      </c>
      <c r="M22" s="37">
        <v>0</v>
      </c>
      <c r="N22" s="26">
        <v>1528</v>
      </c>
      <c r="O22" s="15">
        <v>27</v>
      </c>
      <c r="P22" s="41">
        <f t="shared" si="1"/>
        <v>1555</v>
      </c>
      <c r="Q22" s="15">
        <v>295</v>
      </c>
      <c r="R22" s="42">
        <f t="shared" si="2"/>
        <v>0.18971061093247588</v>
      </c>
    </row>
    <row r="23" spans="1:18" x14ac:dyDescent="0.2">
      <c r="A23" s="1" t="s">
        <v>45</v>
      </c>
      <c r="B23" s="60">
        <v>1</v>
      </c>
      <c r="C23" s="64">
        <v>0</v>
      </c>
      <c r="D23" s="64">
        <v>0</v>
      </c>
      <c r="E23" s="64">
        <v>175</v>
      </c>
      <c r="F23" s="64">
        <v>6</v>
      </c>
      <c r="G23" s="66">
        <v>2</v>
      </c>
      <c r="H23" s="67">
        <v>2</v>
      </c>
      <c r="I23" s="64">
        <v>0</v>
      </c>
      <c r="J23" s="64">
        <v>0</v>
      </c>
      <c r="K23" s="64">
        <v>1</v>
      </c>
      <c r="L23" s="64">
        <v>0</v>
      </c>
      <c r="M23" s="64">
        <v>1</v>
      </c>
      <c r="N23" s="26">
        <v>1175</v>
      </c>
      <c r="O23" s="15">
        <v>30</v>
      </c>
      <c r="P23" s="41">
        <f t="shared" si="1"/>
        <v>1205</v>
      </c>
      <c r="Q23" s="15">
        <v>261</v>
      </c>
      <c r="R23" s="42">
        <f t="shared" si="2"/>
        <v>0.21659751037344399</v>
      </c>
    </row>
    <row r="24" spans="1:18" x14ac:dyDescent="0.2">
      <c r="A24" s="1" t="s">
        <v>43</v>
      </c>
      <c r="B24" s="32">
        <v>1</v>
      </c>
      <c r="C24" s="37">
        <v>0</v>
      </c>
      <c r="D24" s="37">
        <v>2</v>
      </c>
      <c r="E24" s="37">
        <v>165</v>
      </c>
      <c r="F24" s="37">
        <v>1</v>
      </c>
      <c r="G24" s="56">
        <v>3</v>
      </c>
      <c r="H24" s="58">
        <v>0</v>
      </c>
      <c r="I24" s="37">
        <v>0</v>
      </c>
      <c r="J24" s="37">
        <v>0</v>
      </c>
      <c r="K24" s="37">
        <v>0</v>
      </c>
      <c r="L24" s="37">
        <v>1</v>
      </c>
      <c r="M24" s="37">
        <v>0</v>
      </c>
      <c r="N24" s="26">
        <v>1205</v>
      </c>
      <c r="O24" s="15">
        <v>15</v>
      </c>
      <c r="P24" s="41">
        <f t="shared" si="1"/>
        <v>1220</v>
      </c>
      <c r="Q24" s="15">
        <v>232</v>
      </c>
      <c r="R24" s="42">
        <f t="shared" si="2"/>
        <v>0.1901639344262295</v>
      </c>
    </row>
    <row r="25" spans="1:18" x14ac:dyDescent="0.2">
      <c r="A25" s="1" t="s">
        <v>44</v>
      </c>
      <c r="B25" s="60">
        <v>1</v>
      </c>
      <c r="C25" s="64">
        <v>1</v>
      </c>
      <c r="D25" s="64">
        <v>0</v>
      </c>
      <c r="E25" s="64">
        <v>118</v>
      </c>
      <c r="F25" s="64">
        <v>2</v>
      </c>
      <c r="G25" s="66">
        <v>3</v>
      </c>
      <c r="H25" s="67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26">
        <v>888</v>
      </c>
      <c r="O25" s="15">
        <v>12</v>
      </c>
      <c r="P25" s="41">
        <f t="shared" si="1"/>
        <v>900</v>
      </c>
      <c r="Q25" s="15">
        <v>170</v>
      </c>
      <c r="R25" s="42">
        <f t="shared" si="2"/>
        <v>0.18888888888888888</v>
      </c>
    </row>
    <row r="26" spans="1:18" x14ac:dyDescent="0.2">
      <c r="A26" s="1" t="s">
        <v>14</v>
      </c>
      <c r="B26" s="32">
        <v>1</v>
      </c>
      <c r="C26" s="37">
        <v>3</v>
      </c>
      <c r="D26" s="37">
        <v>0</v>
      </c>
      <c r="E26" s="37">
        <v>230</v>
      </c>
      <c r="F26" s="37">
        <v>4</v>
      </c>
      <c r="G26" s="56">
        <v>5</v>
      </c>
      <c r="H26" s="58">
        <v>1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50"/>
      <c r="O26" s="48"/>
      <c r="P26" s="48"/>
      <c r="Q26" s="15">
        <v>358</v>
      </c>
      <c r="R26" s="49"/>
    </row>
    <row r="27" spans="1:18" x14ac:dyDescent="0.2">
      <c r="A27" s="4" t="s">
        <v>0</v>
      </c>
      <c r="B27" s="12">
        <f t="shared" ref="B27:Q27" si="3">SUM(B20:B26)</f>
        <v>6</v>
      </c>
      <c r="C27" s="12">
        <f t="shared" si="3"/>
        <v>6</v>
      </c>
      <c r="D27" s="12">
        <f t="shared" si="3"/>
        <v>2</v>
      </c>
      <c r="E27" s="12">
        <f t="shared" si="3"/>
        <v>1168</v>
      </c>
      <c r="F27" s="12">
        <f t="shared" si="3"/>
        <v>17</v>
      </c>
      <c r="G27" s="12">
        <f t="shared" si="3"/>
        <v>19</v>
      </c>
      <c r="H27" s="12">
        <f t="shared" si="3"/>
        <v>6</v>
      </c>
      <c r="I27" s="12">
        <f t="shared" si="3"/>
        <v>1</v>
      </c>
      <c r="J27" s="12">
        <f t="shared" si="3"/>
        <v>0</v>
      </c>
      <c r="K27" s="12">
        <f t="shared" si="3"/>
        <v>2</v>
      </c>
      <c r="L27" s="12">
        <f t="shared" si="3"/>
        <v>1</v>
      </c>
      <c r="M27" s="12">
        <f t="shared" si="3"/>
        <v>1</v>
      </c>
      <c r="N27" s="12">
        <f t="shared" si="3"/>
        <v>6383</v>
      </c>
      <c r="O27" s="12">
        <f t="shared" si="3"/>
        <v>108</v>
      </c>
      <c r="P27" s="12">
        <f t="shared" si="3"/>
        <v>6491</v>
      </c>
      <c r="Q27" s="12">
        <f t="shared" si="3"/>
        <v>1681</v>
      </c>
      <c r="R27" s="30">
        <f>IF(N27&lt;&gt;0,Q27/P27,"")</f>
        <v>0.25897396395008471</v>
      </c>
    </row>
  </sheetData>
  <mergeCells count="7">
    <mergeCell ref="B16:M16"/>
    <mergeCell ref="N16:R16"/>
    <mergeCell ref="N17:R17"/>
    <mergeCell ref="B2:R2"/>
    <mergeCell ref="B1:R1"/>
    <mergeCell ref="B15:M15"/>
    <mergeCell ref="N15:R15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&amp;C&amp;"Helv,Bold"BOUNDARY COUNTY RESULTS
PRESIDENTIAL PRIMARY ELECTION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5A8AE2-7CFA-4134-9A1D-644E0B895C80}"/>
</file>

<file path=customXml/itemProps2.xml><?xml version="1.0" encoding="utf-8"?>
<ds:datastoreItem xmlns:ds="http://schemas.openxmlformats.org/officeDocument/2006/customXml" ds:itemID="{78572A31-7E46-412E-8169-29024DD35F2C}"/>
</file>

<file path=customXml/itemProps3.xml><?xml version="1.0" encoding="utf-8"?>
<ds:datastoreItem xmlns:ds="http://schemas.openxmlformats.org/officeDocument/2006/customXml" ds:itemID="{8E6107C3-5AB2-46E0-8A54-6C7DB62C3D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US Pres</vt:lpstr>
      <vt:lpstr>'US Pres'!Print_Titles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2020-03-16T17:54:21Z</cp:lastPrinted>
  <dcterms:created xsi:type="dcterms:W3CDTF">1998-04-10T16:02:13Z</dcterms:created>
  <dcterms:modified xsi:type="dcterms:W3CDTF">2020-03-18T15:00:15Z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1276600</vt:r8>
  </property>
  <property fmtid="{D5CDD505-2E9C-101B-9397-08002B2CF9AE}" pid="4" name="MediaServiceImageTags">
    <vt:lpwstr/>
  </property>
</Properties>
</file>