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STRACT\Pri_2020\Pres. Pri\County Abstracts_Complete\"/>
    </mc:Choice>
  </mc:AlternateContent>
  <xr:revisionPtr revIDLastSave="0" documentId="8_{03EC4B4E-2BF6-40D1-9869-DA058DD686C5}" xr6:coauthVersionLast="44" xr6:coauthVersionMax="44" xr10:uidLastSave="{00000000-0000-0000-0000-000000000000}"/>
  <bookViews>
    <workbookView xWindow="-120" yWindow="-120" windowWidth="29040" windowHeight="15840" tabRatio="599" activeTab="1" xr2:uid="{00000000-000D-0000-FFFF-FFFF00000000}"/>
  </bookViews>
  <sheets>
    <sheet name="US Pres" sheetId="1" r:id="rId1"/>
    <sheet name="US Pres &amp; Voting Stats" sheetId="28" r:id="rId2"/>
  </sheets>
  <definedNames>
    <definedName name="_xlnm.Print_Titles" localSheetId="0">'US Pres'!$A:$A,'US Pres'!$1:$6</definedName>
    <definedName name="_xlnm.Print_Titles" localSheetId="1">'US Pres &amp; Voting Stats'!$A:$A,'US Pres &amp; Voting Stats'!$1:$6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6" i="28" l="1"/>
  <c r="E16" i="28"/>
  <c r="F16" i="28"/>
  <c r="G16" i="28"/>
  <c r="H16" i="28"/>
  <c r="I16" i="28"/>
  <c r="J16" i="28"/>
  <c r="K16" i="28"/>
  <c r="L16" i="28"/>
  <c r="M16" i="28"/>
  <c r="N16" i="28"/>
  <c r="O16" i="28"/>
  <c r="Q16" i="28"/>
  <c r="N16" i="1"/>
  <c r="O16" i="1"/>
  <c r="P16" i="1"/>
  <c r="Q16" i="1"/>
  <c r="R16" i="1"/>
  <c r="P14" i="28" l="1"/>
  <c r="P13" i="28"/>
  <c r="P12" i="28"/>
  <c r="P11" i="28"/>
  <c r="P10" i="28"/>
  <c r="P9" i="28"/>
  <c r="P8" i="28"/>
  <c r="P7" i="28"/>
  <c r="R7" i="28" s="1"/>
  <c r="P16" i="28" l="1"/>
  <c r="R14" i="28"/>
  <c r="R13" i="28"/>
  <c r="R12" i="28"/>
  <c r="J16" i="1"/>
  <c r="B16" i="28" l="1"/>
  <c r="C16" i="28"/>
  <c r="B16" i="1"/>
  <c r="C16" i="1"/>
  <c r="D16" i="1"/>
  <c r="E16" i="1"/>
  <c r="F16" i="1"/>
  <c r="G16" i="1"/>
  <c r="H16" i="1"/>
  <c r="I16" i="1"/>
  <c r="K16" i="1"/>
  <c r="L16" i="1"/>
  <c r="M16" i="1"/>
  <c r="R11" i="28"/>
  <c r="R10" i="28"/>
  <c r="R9" i="28"/>
  <c r="R8" i="28"/>
  <c r="R16" i="28" l="1"/>
</calcChain>
</file>

<file path=xl/sharedStrings.xml><?xml version="1.0" encoding="utf-8"?>
<sst xmlns="http://schemas.openxmlformats.org/spreadsheetml/2006/main" count="91" uniqueCount="52">
  <si>
    <t>CO. TOTAL</t>
  </si>
  <si>
    <t>REP</t>
  </si>
  <si>
    <t>VOTING</t>
  </si>
  <si>
    <t>STATISTICS</t>
  </si>
  <si>
    <t>Precinct</t>
  </si>
  <si>
    <t>Total Number of Registered Voters at Cutoff</t>
  </si>
  <si>
    <t>Number Election
Day Registrants</t>
  </si>
  <si>
    <t>% of Registered
Voters That Voted</t>
  </si>
  <si>
    <t>Total Number of
Registered Voters</t>
  </si>
  <si>
    <t>Number of
Ballots Cast</t>
  </si>
  <si>
    <t>UNITED STATES</t>
  </si>
  <si>
    <t>PRESIDENT</t>
  </si>
  <si>
    <t>CON</t>
  </si>
  <si>
    <t>J.R. Myers</t>
  </si>
  <si>
    <t>Absentee</t>
  </si>
  <si>
    <t>DEM</t>
  </si>
  <si>
    <t>Michael Bennet</t>
  </si>
  <si>
    <t>Michael R. Bloomberg</t>
  </si>
  <si>
    <t>Cory Booker</t>
  </si>
  <si>
    <t>Steve Burke</t>
  </si>
  <si>
    <t>Pete Buttigieg</t>
  </si>
  <si>
    <t>Roque De La Fuente</t>
  </si>
  <si>
    <t>Tulsi Gabbard</t>
  </si>
  <si>
    <t>Amy Klobuchar</t>
  </si>
  <si>
    <t>Deval Patrick</t>
  </si>
  <si>
    <t>Bernie Sanders</t>
  </si>
  <si>
    <t>Tom Steyer</t>
  </si>
  <si>
    <t>Elizabeth Warren</t>
  </si>
  <si>
    <t>Marianne Williamson</t>
  </si>
  <si>
    <t>Andrew Yang</t>
  </si>
  <si>
    <t>Roque "Rocky" De La Fuente</t>
  </si>
  <si>
    <t>Bob Ely</t>
  </si>
  <si>
    <t>Matthew John Matern</t>
  </si>
  <si>
    <t>Donald J Trump</t>
  </si>
  <si>
    <t>Joe Walsh</t>
  </si>
  <si>
    <t>Bill Weld</t>
  </si>
  <si>
    <t>Don Blankenship</t>
  </si>
  <si>
    <t>Daniel Clyde Cummings</t>
  </si>
  <si>
    <t>Charles Kraut</t>
  </si>
  <si>
    <t>Sheila "Samm" Tittle</t>
  </si>
  <si>
    <t>1 Alpha</t>
  </si>
  <si>
    <t>2 Cascade</t>
  </si>
  <si>
    <t>3 Donnelly</t>
  </si>
  <si>
    <t>4 McCall</t>
  </si>
  <si>
    <t>5 Payette</t>
  </si>
  <si>
    <t>6 Roseberry</t>
  </si>
  <si>
    <t>7 West Mountain</t>
  </si>
  <si>
    <t>8 Yellow Pine</t>
  </si>
  <si>
    <t>Joseph R. Biden</t>
  </si>
  <si>
    <t>Juliάn Castro</t>
  </si>
  <si>
    <t>John K. Delaney</t>
  </si>
  <si>
    <t>Don J. Grundmann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</si>
</sst>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i/>
      <sz val="10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3" fontId="2" fillId="0" borderId="1" xfId="0" applyNumberFormat="1" applyFont="1" applyFill="1" applyBorder="1" applyAlignment="1" applyProtection="1">
      <alignment horizontal="left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 wrapText="1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6" xfId="0" applyNumberFormat="1" applyFont="1" applyFill="1" applyBorder="1" applyAlignment="1" applyProtection="1">
      <alignment horizontal="left"/>
    </xf>
    <xf numFmtId="3" fontId="2" fillId="2" borderId="7" xfId="0" applyNumberFormat="1" applyFont="1" applyFill="1" applyBorder="1" applyAlignment="1" applyProtection="1"/>
    <xf numFmtId="3" fontId="2" fillId="2" borderId="8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3" fontId="2" fillId="0" borderId="9" xfId="0" applyNumberFormat="1" applyFont="1" applyBorder="1" applyAlignment="1" applyProtection="1">
      <alignment horizontal="center"/>
      <protection locked="0"/>
    </xf>
    <xf numFmtId="3" fontId="2" fillId="0" borderId="10" xfId="0" applyNumberFormat="1" applyFont="1" applyBorder="1" applyAlignment="1" applyProtection="1">
      <alignment horizontal="center"/>
      <protection locked="0"/>
    </xf>
    <xf numFmtId="3" fontId="2" fillId="0" borderId="11" xfId="0" applyNumberFormat="1" applyFont="1" applyBorder="1" applyAlignment="1" applyProtection="1">
      <alignment horizontal="center"/>
      <protection locked="0"/>
    </xf>
    <xf numFmtId="0" fontId="2" fillId="0" borderId="12" xfId="0" applyFont="1" applyFill="1" applyBorder="1" applyAlignment="1" applyProtection="1">
      <alignment horizontal="left"/>
    </xf>
    <xf numFmtId="0" fontId="3" fillId="0" borderId="13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4" xfId="0" applyFont="1" applyFill="1" applyBorder="1" applyAlignment="1" applyProtection="1"/>
    <xf numFmtId="0" fontId="2" fillId="0" borderId="14" xfId="0" applyFont="1" applyFill="1" applyBorder="1" applyAlignment="1" applyProtection="1">
      <alignment horizontal="left"/>
    </xf>
    <xf numFmtId="0" fontId="3" fillId="0" borderId="15" xfId="0" applyFont="1" applyFill="1" applyBorder="1" applyAlignment="1" applyProtection="1">
      <alignment horizontal="center" vertical="center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protection locked="0"/>
    </xf>
    <xf numFmtId="3" fontId="4" fillId="0" borderId="0" xfId="0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protection locked="0"/>
    </xf>
    <xf numFmtId="3" fontId="2" fillId="0" borderId="10" xfId="0" applyNumberFormat="1" applyFont="1" applyBorder="1" applyAlignment="1" applyProtection="1">
      <alignment horizontal="center"/>
    </xf>
    <xf numFmtId="3" fontId="3" fillId="2" borderId="7" xfId="0" applyNumberFormat="1" applyFont="1" applyFill="1" applyBorder="1" applyAlignment="1" applyProtection="1">
      <alignment horizontal="left"/>
    </xf>
    <xf numFmtId="3" fontId="2" fillId="0" borderId="17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center"/>
    </xf>
    <xf numFmtId="3" fontId="4" fillId="0" borderId="18" xfId="0" applyNumberFormat="1" applyFont="1" applyBorder="1" applyAlignment="1" applyProtection="1">
      <alignment horizontal="center"/>
    </xf>
    <xf numFmtId="3" fontId="2" fillId="0" borderId="19" xfId="0" applyNumberFormat="1" applyFont="1" applyBorder="1" applyAlignment="1" applyProtection="1">
      <alignment horizontal="center"/>
      <protection locked="0"/>
    </xf>
    <xf numFmtId="10" fontId="4" fillId="0" borderId="2" xfId="0" applyNumberFormat="1" applyFont="1" applyBorder="1" applyAlignment="1" applyProtection="1">
      <alignment horizontal="center"/>
    </xf>
    <xf numFmtId="3" fontId="2" fillId="0" borderId="20" xfId="0" applyNumberFormat="1" applyFont="1" applyFill="1" applyBorder="1" applyAlignment="1" applyProtection="1">
      <alignment horizontal="center"/>
      <protection locked="0"/>
    </xf>
    <xf numFmtId="3" fontId="2" fillId="0" borderId="21" xfId="0" applyNumberFormat="1" applyFont="1" applyFill="1" applyBorder="1" applyAlignment="1" applyProtection="1">
      <alignment horizontal="center"/>
      <protection locked="0"/>
    </xf>
    <xf numFmtId="3" fontId="2" fillId="0" borderId="22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Fill="1" applyBorder="1" applyAlignment="1" applyProtection="1">
      <alignment horizontal="center"/>
      <protection locked="0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3" fontId="2" fillId="0" borderId="24" xfId="0" applyNumberFormat="1" applyFont="1" applyFill="1" applyBorder="1" applyAlignment="1" applyProtection="1">
      <alignment horizontal="center"/>
      <protection locked="0"/>
    </xf>
    <xf numFmtId="3" fontId="2" fillId="0" borderId="24" xfId="0" applyNumberFormat="1" applyFont="1" applyBorder="1" applyAlignment="1" applyProtection="1">
      <alignment horizontal="center"/>
      <protection locked="0"/>
    </xf>
    <xf numFmtId="3" fontId="2" fillId="0" borderId="25" xfId="0" applyNumberFormat="1" applyFont="1" applyFill="1" applyBorder="1" applyAlignment="1" applyProtection="1">
      <alignment horizontal="center"/>
      <protection locked="0"/>
    </xf>
    <xf numFmtId="3" fontId="2" fillId="0" borderId="25" xfId="0" applyNumberFormat="1" applyFont="1" applyBorder="1" applyAlignment="1" applyProtection="1">
      <alignment horizontal="center"/>
      <protection locked="0"/>
    </xf>
    <xf numFmtId="164" fontId="2" fillId="0" borderId="10" xfId="0" applyNumberFormat="1" applyFont="1" applyFill="1" applyBorder="1" applyAlignment="1" applyProtection="1">
      <alignment horizontal="center"/>
    </xf>
    <xf numFmtId="3" fontId="2" fillId="0" borderId="11" xfId="0" applyNumberFormat="1" applyFont="1" applyBorder="1" applyAlignment="1" applyProtection="1">
      <alignment horizontal="center"/>
    </xf>
    <xf numFmtId="164" fontId="2" fillId="0" borderId="11" xfId="0" applyNumberFormat="1" applyFont="1" applyFill="1" applyBorder="1" applyAlignment="1" applyProtection="1">
      <alignment horizontal="center"/>
    </xf>
    <xf numFmtId="3" fontId="2" fillId="0" borderId="30" xfId="0" applyNumberFormat="1" applyFont="1" applyFill="1" applyBorder="1" applyAlignment="1" applyProtection="1">
      <alignment horizontal="center"/>
      <protection locked="0"/>
    </xf>
    <xf numFmtId="3" fontId="2" fillId="0" borderId="30" xfId="0" applyNumberFormat="1" applyFont="1" applyBorder="1" applyAlignment="1" applyProtection="1">
      <alignment horizontal="center"/>
      <protection locked="0"/>
    </xf>
    <xf numFmtId="3" fontId="2" fillId="0" borderId="31" xfId="0" applyNumberFormat="1" applyFont="1" applyBorder="1" applyAlignment="1" applyProtection="1">
      <alignment horizontal="center"/>
      <protection locked="0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3" fontId="2" fillId="0" borderId="33" xfId="0" applyNumberFormat="1" applyFont="1" applyFill="1" applyBorder="1" applyAlignment="1" applyProtection="1">
      <alignment horizontal="center"/>
      <protection locked="0"/>
    </xf>
    <xf numFmtId="3" fontId="2" fillId="0" borderId="34" xfId="0" applyNumberFormat="1" applyFont="1" applyFill="1" applyBorder="1" applyAlignment="1" applyProtection="1">
      <alignment horizontal="center"/>
      <protection locked="0"/>
    </xf>
    <xf numFmtId="3" fontId="2" fillId="0" borderId="35" xfId="0" applyNumberFormat="1" applyFont="1" applyFill="1" applyBorder="1" applyAlignment="1" applyProtection="1">
      <alignment horizontal="center"/>
      <protection locked="0"/>
    </xf>
    <xf numFmtId="3" fontId="2" fillId="0" borderId="36" xfId="0" applyNumberFormat="1" applyFont="1" applyFill="1" applyBorder="1" applyAlignment="1" applyProtection="1">
      <alignment horizontal="center"/>
      <protection locked="0"/>
    </xf>
    <xf numFmtId="3" fontId="2" fillId="0" borderId="37" xfId="0" applyNumberFormat="1" applyFont="1" applyFill="1" applyBorder="1" applyAlignment="1" applyProtection="1">
      <alignment horizontal="center"/>
      <protection locked="0"/>
    </xf>
    <xf numFmtId="3" fontId="2" fillId="3" borderId="11" xfId="0" applyNumberFormat="1" applyFont="1" applyFill="1" applyBorder="1" applyAlignment="1" applyProtection="1">
      <alignment horizontal="center"/>
    </xf>
    <xf numFmtId="164" fontId="2" fillId="3" borderId="11" xfId="0" applyNumberFormat="1" applyFont="1" applyFill="1" applyBorder="1" applyAlignment="1" applyProtection="1">
      <alignment horizontal="center"/>
    </xf>
    <xf numFmtId="3" fontId="2" fillId="3" borderId="17" xfId="0" applyNumberFormat="1" applyFont="1" applyFill="1" applyBorder="1" applyAlignment="1" applyProtection="1">
      <alignment horizontal="center"/>
    </xf>
    <xf numFmtId="3" fontId="5" fillId="0" borderId="20" xfId="0" applyNumberFormat="1" applyFont="1" applyFill="1" applyBorder="1" applyAlignment="1" applyProtection="1">
      <alignment horizontal="center"/>
      <protection locked="0"/>
    </xf>
    <xf numFmtId="0" fontId="6" fillId="0" borderId="13" xfId="0" applyFont="1" applyBorder="1"/>
    <xf numFmtId="0" fontId="6" fillId="0" borderId="2" xfId="0" applyFont="1" applyBorder="1" applyAlignment="1">
      <alignment horizontal="center"/>
    </xf>
    <xf numFmtId="0" fontId="7" fillId="0" borderId="1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textRotation="90"/>
    </xf>
    <xf numFmtId="0" fontId="3" fillId="0" borderId="26" xfId="0" applyFont="1" applyFill="1" applyBorder="1" applyAlignment="1" applyProtection="1"/>
    <xf numFmtId="0" fontId="3" fillId="0" borderId="27" xfId="0" applyFont="1" applyFill="1" applyBorder="1" applyAlignment="1" applyProtection="1"/>
    <xf numFmtId="0" fontId="3" fillId="0" borderId="28" xfId="0" applyFont="1" applyFill="1" applyBorder="1" applyAlignment="1" applyProtection="1"/>
    <xf numFmtId="3" fontId="2" fillId="0" borderId="39" xfId="0" applyNumberFormat="1" applyFont="1" applyBorder="1" applyAlignment="1" applyProtection="1">
      <alignment horizontal="center"/>
      <protection locked="0"/>
    </xf>
    <xf numFmtId="3" fontId="2" fillId="0" borderId="40" xfId="0" applyNumberFormat="1" applyFont="1" applyBorder="1" applyAlignment="1" applyProtection="1">
      <alignment horizontal="center"/>
      <protection locked="0"/>
    </xf>
    <xf numFmtId="3" fontId="2" fillId="0" borderId="20" xfId="0" applyNumberFormat="1" applyFont="1" applyBorder="1" applyAlignment="1" applyProtection="1">
      <alignment horizontal="center"/>
      <protection locked="0"/>
    </xf>
    <xf numFmtId="3" fontId="2" fillId="0" borderId="38" xfId="0" applyNumberFormat="1" applyFont="1" applyBorder="1" applyAlignment="1" applyProtection="1">
      <alignment horizontal="center"/>
      <protection locked="0"/>
    </xf>
    <xf numFmtId="3" fontId="2" fillId="0" borderId="0" xfId="0" applyNumberFormat="1" applyFont="1" applyBorder="1" applyAlignment="1" applyProtection="1">
      <protection locked="0"/>
    </xf>
    <xf numFmtId="0" fontId="3" fillId="0" borderId="3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9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2" fillId="0" borderId="26" xfId="0" applyFont="1" applyFill="1" applyBorder="1" applyAlignment="1" applyProtection="1">
      <alignment horizontal="center"/>
    </xf>
    <xf numFmtId="0" fontId="2" fillId="0" borderId="27" xfId="0" applyFont="1" applyFill="1" applyBorder="1" applyAlignment="1" applyProtection="1">
      <alignment horizontal="center"/>
    </xf>
    <xf numFmtId="0" fontId="2" fillId="0" borderId="28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7"/>
  <sheetViews>
    <sheetView zoomScaleNormal="100" zoomScaleSheetLayoutView="100" workbookViewId="0">
      <selection activeCell="Q20" sqref="Q20"/>
    </sheetView>
  </sheetViews>
  <sheetFormatPr defaultColWidth="9.140625" defaultRowHeight="12.75" x14ac:dyDescent="0.2"/>
  <cols>
    <col min="1" max="1" width="12" style="11" bestFit="1" customWidth="1"/>
    <col min="2" max="6" width="6.42578125" style="11" customWidth="1"/>
    <col min="7" max="14" width="6.42578125" style="25" customWidth="1"/>
    <col min="15" max="18" width="6.42578125" style="5" customWidth="1"/>
    <col min="19" max="16384" width="9.140625" style="5"/>
  </cols>
  <sheetData>
    <row r="1" spans="1:19" x14ac:dyDescent="0.2">
      <c r="A1" s="16"/>
      <c r="B1" s="62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4"/>
    </row>
    <row r="2" spans="1:19" s="18" customFormat="1" x14ac:dyDescent="0.2">
      <c r="A2" s="17"/>
      <c r="B2" s="73" t="s">
        <v>10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5"/>
    </row>
    <row r="3" spans="1:19" s="18" customFormat="1" x14ac:dyDescent="0.2">
      <c r="A3" s="19"/>
      <c r="B3" s="70" t="s">
        <v>11</v>
      </c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2"/>
    </row>
    <row r="4" spans="1:19" x14ac:dyDescent="0.2">
      <c r="A4" s="58"/>
      <c r="B4" s="59" t="s">
        <v>15</v>
      </c>
      <c r="C4" s="59" t="s">
        <v>15</v>
      </c>
      <c r="D4" s="59" t="s">
        <v>15</v>
      </c>
      <c r="E4" s="59" t="s">
        <v>15</v>
      </c>
      <c r="F4" s="59" t="s">
        <v>15</v>
      </c>
      <c r="G4" s="59" t="s">
        <v>15</v>
      </c>
      <c r="H4" s="59" t="s">
        <v>15</v>
      </c>
      <c r="I4" s="59" t="s">
        <v>15</v>
      </c>
      <c r="J4" s="59" t="s">
        <v>15</v>
      </c>
      <c r="K4" s="59" t="s">
        <v>15</v>
      </c>
      <c r="L4" s="59" t="s">
        <v>15</v>
      </c>
      <c r="M4" s="59" t="s">
        <v>15</v>
      </c>
      <c r="N4" s="59" t="s">
        <v>15</v>
      </c>
      <c r="O4" s="59" t="s">
        <v>15</v>
      </c>
      <c r="P4" s="59" t="s">
        <v>15</v>
      </c>
      <c r="Q4" s="59" t="s">
        <v>15</v>
      </c>
      <c r="R4" s="59" t="s">
        <v>15</v>
      </c>
    </row>
    <row r="5" spans="1:19" s="6" customFormat="1" ht="84.75" thickBot="1" x14ac:dyDescent="0.25">
      <c r="A5" s="60" t="s">
        <v>4</v>
      </c>
      <c r="B5" s="61" t="s">
        <v>16</v>
      </c>
      <c r="C5" s="61" t="s">
        <v>48</v>
      </c>
      <c r="D5" s="61" t="s">
        <v>17</v>
      </c>
      <c r="E5" s="61" t="s">
        <v>18</v>
      </c>
      <c r="F5" s="61" t="s">
        <v>19</v>
      </c>
      <c r="G5" s="61" t="s">
        <v>20</v>
      </c>
      <c r="H5" s="61" t="s">
        <v>49</v>
      </c>
      <c r="I5" s="61" t="s">
        <v>21</v>
      </c>
      <c r="J5" s="61" t="s">
        <v>50</v>
      </c>
      <c r="K5" s="61" t="s">
        <v>22</v>
      </c>
      <c r="L5" s="61" t="s">
        <v>23</v>
      </c>
      <c r="M5" s="61" t="s">
        <v>24</v>
      </c>
      <c r="N5" s="61" t="s">
        <v>25</v>
      </c>
      <c r="O5" s="61" t="s">
        <v>26</v>
      </c>
      <c r="P5" s="61" t="s">
        <v>27</v>
      </c>
      <c r="Q5" s="61" t="s">
        <v>28</v>
      </c>
      <c r="R5" s="61" t="s">
        <v>29</v>
      </c>
    </row>
    <row r="6" spans="1:19" s="10" customFormat="1" ht="13.5" thickBot="1" x14ac:dyDescent="0.25">
      <c r="A6" s="7"/>
      <c r="B6" s="27"/>
      <c r="C6" s="27"/>
      <c r="D6" s="27"/>
      <c r="E6" s="27"/>
      <c r="F6" s="27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9" s="10" customFormat="1" x14ac:dyDescent="0.2">
      <c r="A7" s="1" t="s">
        <v>40</v>
      </c>
      <c r="B7" s="57"/>
      <c r="C7" s="35">
        <v>6</v>
      </c>
      <c r="D7" s="37">
        <v>1</v>
      </c>
      <c r="E7" s="48"/>
      <c r="F7" s="37"/>
      <c r="G7" s="22"/>
      <c r="H7" s="22"/>
      <c r="I7" s="22"/>
      <c r="J7" s="22"/>
      <c r="K7" s="22"/>
      <c r="L7" s="22"/>
      <c r="M7" s="22"/>
      <c r="N7" s="22">
        <v>1</v>
      </c>
      <c r="O7" s="22"/>
      <c r="P7" s="22"/>
      <c r="Q7" s="22"/>
      <c r="R7" s="14"/>
    </row>
    <row r="8" spans="1:19" s="10" customFormat="1" x14ac:dyDescent="0.2">
      <c r="A8" s="1" t="s">
        <v>41</v>
      </c>
      <c r="B8" s="34"/>
      <c r="C8" s="36">
        <v>27</v>
      </c>
      <c r="D8" s="52"/>
      <c r="E8" s="49"/>
      <c r="F8" s="38"/>
      <c r="G8" s="39"/>
      <c r="H8" s="39"/>
      <c r="I8" s="39"/>
      <c r="J8" s="39"/>
      <c r="K8" s="39"/>
      <c r="L8" s="39"/>
      <c r="M8" s="39"/>
      <c r="N8" s="39">
        <v>13</v>
      </c>
      <c r="O8" s="39">
        <v>1</v>
      </c>
      <c r="P8" s="39">
        <v>1</v>
      </c>
      <c r="Q8" s="39"/>
      <c r="R8" s="15">
        <v>1</v>
      </c>
    </row>
    <row r="9" spans="1:19" s="10" customFormat="1" x14ac:dyDescent="0.2">
      <c r="A9" s="1" t="s">
        <v>42</v>
      </c>
      <c r="B9" s="34"/>
      <c r="C9" s="36">
        <v>4</v>
      </c>
      <c r="D9" s="52"/>
      <c r="E9" s="49"/>
      <c r="F9" s="38"/>
      <c r="G9" s="39"/>
      <c r="H9" s="39"/>
      <c r="I9" s="39"/>
      <c r="J9" s="39"/>
      <c r="K9" s="39">
        <v>1</v>
      </c>
      <c r="L9" s="39"/>
      <c r="M9" s="39"/>
      <c r="N9" s="39">
        <v>7</v>
      </c>
      <c r="O9" s="39"/>
      <c r="P9" s="39"/>
      <c r="Q9" s="39"/>
      <c r="R9" s="15"/>
    </row>
    <row r="10" spans="1:19" s="23" customFormat="1" x14ac:dyDescent="0.2">
      <c r="A10" s="1" t="s">
        <v>43</v>
      </c>
      <c r="B10" s="34"/>
      <c r="C10" s="36">
        <v>241</v>
      </c>
      <c r="D10" s="52"/>
      <c r="E10" s="49"/>
      <c r="F10" s="38"/>
      <c r="G10" s="39">
        <v>1</v>
      </c>
      <c r="H10" s="39"/>
      <c r="I10" s="39"/>
      <c r="J10" s="39"/>
      <c r="K10" s="39">
        <v>1</v>
      </c>
      <c r="L10" s="39">
        <v>1</v>
      </c>
      <c r="M10" s="39">
        <v>1</v>
      </c>
      <c r="N10" s="39">
        <v>183</v>
      </c>
      <c r="O10" s="39"/>
      <c r="P10" s="39">
        <v>10</v>
      </c>
      <c r="Q10" s="39">
        <v>1</v>
      </c>
      <c r="R10" s="15"/>
      <c r="S10" s="10"/>
    </row>
    <row r="11" spans="1:19" s="23" customFormat="1" x14ac:dyDescent="0.2">
      <c r="A11" s="1" t="s">
        <v>44</v>
      </c>
      <c r="B11" s="34"/>
      <c r="C11" s="36">
        <v>98</v>
      </c>
      <c r="D11" s="52"/>
      <c r="E11" s="49"/>
      <c r="F11" s="38"/>
      <c r="G11" s="39"/>
      <c r="H11" s="39">
        <v>1</v>
      </c>
      <c r="I11" s="39"/>
      <c r="J11" s="39"/>
      <c r="K11" s="39">
        <v>3</v>
      </c>
      <c r="L11" s="39"/>
      <c r="M11" s="39"/>
      <c r="N11" s="39">
        <v>63</v>
      </c>
      <c r="O11" s="39"/>
      <c r="P11" s="39"/>
      <c r="Q11" s="39"/>
      <c r="R11" s="15"/>
      <c r="S11" s="10"/>
    </row>
    <row r="12" spans="1:19" s="23" customFormat="1" x14ac:dyDescent="0.2">
      <c r="A12" s="1" t="s">
        <v>45</v>
      </c>
      <c r="B12" s="34"/>
      <c r="C12" s="36">
        <v>146</v>
      </c>
      <c r="D12" s="52"/>
      <c r="E12" s="49"/>
      <c r="F12" s="38"/>
      <c r="G12" s="39">
        <v>1</v>
      </c>
      <c r="H12" s="39">
        <v>1</v>
      </c>
      <c r="I12" s="39"/>
      <c r="J12" s="39">
        <v>1</v>
      </c>
      <c r="K12" s="39">
        <v>2</v>
      </c>
      <c r="L12" s="39">
        <v>1</v>
      </c>
      <c r="M12" s="39"/>
      <c r="N12" s="39">
        <v>89</v>
      </c>
      <c r="O12" s="39"/>
      <c r="P12" s="39">
        <v>2</v>
      </c>
      <c r="Q12" s="39"/>
      <c r="R12" s="15">
        <v>1</v>
      </c>
      <c r="S12" s="10"/>
    </row>
    <row r="13" spans="1:19" s="23" customFormat="1" x14ac:dyDescent="0.2">
      <c r="A13" s="1" t="s">
        <v>46</v>
      </c>
      <c r="B13" s="34"/>
      <c r="C13" s="36">
        <v>36</v>
      </c>
      <c r="D13" s="52"/>
      <c r="E13" s="50"/>
      <c r="F13" s="45"/>
      <c r="G13" s="46"/>
      <c r="H13" s="46"/>
      <c r="I13" s="46"/>
      <c r="J13" s="46"/>
      <c r="K13" s="46"/>
      <c r="L13" s="46"/>
      <c r="M13" s="46"/>
      <c r="N13" s="46">
        <v>15</v>
      </c>
      <c r="O13" s="46"/>
      <c r="P13" s="46">
        <v>1</v>
      </c>
      <c r="Q13" s="46"/>
      <c r="R13" s="47"/>
      <c r="S13" s="10"/>
    </row>
    <row r="14" spans="1:19" s="23" customFormat="1" x14ac:dyDescent="0.2">
      <c r="A14" s="1" t="s">
        <v>47</v>
      </c>
      <c r="B14" s="34"/>
      <c r="C14" s="36">
        <v>2</v>
      </c>
      <c r="D14" s="52"/>
      <c r="E14" s="50"/>
      <c r="F14" s="45"/>
      <c r="G14" s="46">
        <v>1</v>
      </c>
      <c r="H14" s="46"/>
      <c r="I14" s="46"/>
      <c r="J14" s="46"/>
      <c r="K14" s="46"/>
      <c r="L14" s="46"/>
      <c r="M14" s="46"/>
      <c r="N14" s="46">
        <v>1</v>
      </c>
      <c r="O14" s="46"/>
      <c r="P14" s="46">
        <v>3</v>
      </c>
      <c r="Q14" s="46"/>
      <c r="R14" s="47"/>
      <c r="S14" s="10"/>
    </row>
    <row r="15" spans="1:19" s="23" customFormat="1" x14ac:dyDescent="0.2">
      <c r="A15" s="1" t="s">
        <v>14</v>
      </c>
      <c r="B15" s="34"/>
      <c r="C15" s="36">
        <v>93</v>
      </c>
      <c r="D15" s="53">
        <v>29</v>
      </c>
      <c r="E15" s="51"/>
      <c r="F15" s="40"/>
      <c r="G15" s="41">
        <v>8</v>
      </c>
      <c r="H15" s="41"/>
      <c r="I15" s="41"/>
      <c r="J15" s="41"/>
      <c r="K15" s="41">
        <v>1</v>
      </c>
      <c r="L15" s="41">
        <v>8</v>
      </c>
      <c r="M15" s="41"/>
      <c r="N15" s="41">
        <v>27</v>
      </c>
      <c r="O15" s="41"/>
      <c r="P15" s="41">
        <v>11</v>
      </c>
      <c r="Q15" s="41"/>
      <c r="R15" s="31"/>
      <c r="S15" s="10"/>
    </row>
    <row r="16" spans="1:19" x14ac:dyDescent="0.2">
      <c r="A16" s="4" t="s">
        <v>0</v>
      </c>
      <c r="B16" s="12">
        <f t="shared" ref="B16:R16" si="0">SUM(B7:B15)</f>
        <v>0</v>
      </c>
      <c r="C16" s="12">
        <f t="shared" si="0"/>
        <v>653</v>
      </c>
      <c r="D16" s="12">
        <f t="shared" si="0"/>
        <v>30</v>
      </c>
      <c r="E16" s="12">
        <f t="shared" si="0"/>
        <v>0</v>
      </c>
      <c r="F16" s="12">
        <f t="shared" si="0"/>
        <v>0</v>
      </c>
      <c r="G16" s="12">
        <f t="shared" si="0"/>
        <v>11</v>
      </c>
      <c r="H16" s="30">
        <f t="shared" si="0"/>
        <v>2</v>
      </c>
      <c r="I16" s="30">
        <f t="shared" si="0"/>
        <v>0</v>
      </c>
      <c r="J16" s="30">
        <f t="shared" si="0"/>
        <v>1</v>
      </c>
      <c r="K16" s="12">
        <f t="shared" si="0"/>
        <v>8</v>
      </c>
      <c r="L16" s="12">
        <f t="shared" si="0"/>
        <v>10</v>
      </c>
      <c r="M16" s="12">
        <f t="shared" si="0"/>
        <v>1</v>
      </c>
      <c r="N16" s="12">
        <f t="shared" si="0"/>
        <v>399</v>
      </c>
      <c r="O16" s="12">
        <f t="shared" si="0"/>
        <v>1</v>
      </c>
      <c r="P16" s="12">
        <f t="shared" si="0"/>
        <v>28</v>
      </c>
      <c r="Q16" s="12">
        <f t="shared" si="0"/>
        <v>1</v>
      </c>
      <c r="R16" s="12">
        <f t="shared" si="0"/>
        <v>2</v>
      </c>
    </row>
    <row r="17" spans="1:14" x14ac:dyDescent="0.2">
      <c r="A17" s="24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</row>
  </sheetData>
  <mergeCells count="2">
    <mergeCell ref="B3:R3"/>
    <mergeCell ref="B2:R2"/>
  </mergeCells>
  <phoneticPr fontId="1" type="noConversion"/>
  <printOptions horizontalCentered="1"/>
  <pageMargins left="0.7" right="0.7" top="0.75" bottom="0.75" header="0.3" footer="0.3"/>
  <pageSetup pageOrder="overThenDown" orientation="landscape" r:id="rId1"/>
  <headerFooter alignWithMargins="0">
    <oddHeader>&amp;C&amp;"Helv,Bold"VALLEY COUNTY RESULTS
PRESIDENTIAL PRIMARY ELECTION    MARCH 10,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3"/>
  <sheetViews>
    <sheetView tabSelected="1" zoomScaleNormal="100" zoomScaleSheetLayoutView="100" workbookViewId="0">
      <selection activeCell="S26" sqref="S26"/>
    </sheetView>
  </sheetViews>
  <sheetFormatPr defaultColWidth="9.140625" defaultRowHeight="12.75" x14ac:dyDescent="0.2"/>
  <cols>
    <col min="1" max="1" width="12" style="11" customWidth="1"/>
    <col min="2" max="2" width="6.42578125" style="11" customWidth="1"/>
    <col min="3" max="13" width="6.42578125" style="25" customWidth="1"/>
    <col min="14" max="18" width="6.42578125" style="5" customWidth="1"/>
    <col min="19" max="16384" width="9.140625" style="5"/>
  </cols>
  <sheetData>
    <row r="1" spans="1:18" x14ac:dyDescent="0.2">
      <c r="A1" s="16"/>
      <c r="B1" s="79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1"/>
      <c r="O1" s="82"/>
      <c r="P1" s="82"/>
      <c r="Q1" s="82"/>
      <c r="R1" s="83"/>
    </row>
    <row r="2" spans="1:18" s="18" customFormat="1" x14ac:dyDescent="0.2">
      <c r="A2" s="17"/>
      <c r="B2" s="73" t="s">
        <v>10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3" t="s">
        <v>2</v>
      </c>
      <c r="O2" s="74"/>
      <c r="P2" s="74"/>
      <c r="Q2" s="74"/>
      <c r="R2" s="75"/>
    </row>
    <row r="3" spans="1:18" s="18" customFormat="1" x14ac:dyDescent="0.2">
      <c r="A3" s="19"/>
      <c r="B3" s="70" t="s">
        <v>11</v>
      </c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3" t="s">
        <v>3</v>
      </c>
      <c r="O3" s="74"/>
      <c r="P3" s="74"/>
      <c r="Q3" s="74"/>
      <c r="R3" s="75"/>
    </row>
    <row r="4" spans="1:18" ht="13.5" customHeight="1" x14ac:dyDescent="0.2">
      <c r="A4" s="20"/>
      <c r="B4" s="59" t="s">
        <v>1</v>
      </c>
      <c r="C4" s="59" t="s">
        <v>1</v>
      </c>
      <c r="D4" s="59" t="s">
        <v>1</v>
      </c>
      <c r="E4" s="59" t="s">
        <v>1</v>
      </c>
      <c r="F4" s="59" t="s">
        <v>1</v>
      </c>
      <c r="G4" s="59" t="s">
        <v>1</v>
      </c>
      <c r="H4" s="59" t="s">
        <v>12</v>
      </c>
      <c r="I4" s="59" t="s">
        <v>12</v>
      </c>
      <c r="J4" s="59" t="s">
        <v>12</v>
      </c>
      <c r="K4" s="59" t="s">
        <v>12</v>
      </c>
      <c r="L4" s="59" t="s">
        <v>12</v>
      </c>
      <c r="M4" s="59" t="s">
        <v>12</v>
      </c>
      <c r="N4" s="76"/>
      <c r="O4" s="77"/>
      <c r="P4" s="77"/>
      <c r="Q4" s="77"/>
      <c r="R4" s="78"/>
    </row>
    <row r="5" spans="1:18" s="6" customFormat="1" ht="114" thickBot="1" x14ac:dyDescent="0.25">
      <c r="A5" s="21" t="s">
        <v>4</v>
      </c>
      <c r="B5" s="61" t="s">
        <v>30</v>
      </c>
      <c r="C5" s="61" t="s">
        <v>31</v>
      </c>
      <c r="D5" s="61" t="s">
        <v>32</v>
      </c>
      <c r="E5" s="61" t="s">
        <v>33</v>
      </c>
      <c r="F5" s="61" t="s">
        <v>34</v>
      </c>
      <c r="G5" s="61" t="s">
        <v>35</v>
      </c>
      <c r="H5" s="61" t="s">
        <v>36</v>
      </c>
      <c r="I5" s="61" t="s">
        <v>37</v>
      </c>
      <c r="J5" s="61" t="s">
        <v>51</v>
      </c>
      <c r="K5" s="61" t="s">
        <v>38</v>
      </c>
      <c r="L5" s="61" t="s">
        <v>13</v>
      </c>
      <c r="M5" s="61" t="s">
        <v>39</v>
      </c>
      <c r="N5" s="3" t="s">
        <v>5</v>
      </c>
      <c r="O5" s="3" t="s">
        <v>6</v>
      </c>
      <c r="P5" s="3" t="s">
        <v>8</v>
      </c>
      <c r="Q5" s="3" t="s">
        <v>9</v>
      </c>
      <c r="R5" s="2" t="s">
        <v>7</v>
      </c>
    </row>
    <row r="6" spans="1:18" s="10" customFormat="1" ht="13.5" thickBot="1" x14ac:dyDescent="0.25">
      <c r="A6" s="7"/>
      <c r="B6" s="2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s="10" customFormat="1" x14ac:dyDescent="0.2">
      <c r="A7" s="1" t="s">
        <v>40</v>
      </c>
      <c r="B7" s="33"/>
      <c r="C7" s="22"/>
      <c r="D7" s="22">
        <v>1</v>
      </c>
      <c r="E7" s="22">
        <v>74</v>
      </c>
      <c r="F7" s="22">
        <v>2</v>
      </c>
      <c r="G7" s="65"/>
      <c r="H7" s="67"/>
      <c r="I7" s="22"/>
      <c r="J7" s="22"/>
      <c r="K7" s="22"/>
      <c r="L7" s="22"/>
      <c r="M7" s="22"/>
      <c r="N7" s="13">
        <v>451</v>
      </c>
      <c r="O7" s="14">
        <v>0</v>
      </c>
      <c r="P7" s="26">
        <f t="shared" ref="P7:P14" si="0">IF(N7&lt;&gt;0,N7+O7,"")</f>
        <v>451</v>
      </c>
      <c r="Q7" s="14">
        <v>85</v>
      </c>
      <c r="R7" s="42">
        <f>IF(N7&lt;&gt;0,Q7/P7,"")</f>
        <v>0.18847006651884701</v>
      </c>
    </row>
    <row r="8" spans="1:18" s="10" customFormat="1" x14ac:dyDescent="0.2">
      <c r="A8" s="1" t="s">
        <v>41</v>
      </c>
      <c r="B8" s="34"/>
      <c r="C8" s="39"/>
      <c r="D8" s="39"/>
      <c r="E8" s="39">
        <v>96</v>
      </c>
      <c r="F8" s="39">
        <v>5</v>
      </c>
      <c r="G8" s="66">
        <v>5</v>
      </c>
      <c r="H8" s="68"/>
      <c r="I8" s="39"/>
      <c r="J8" s="39"/>
      <c r="K8" s="39"/>
      <c r="L8" s="39"/>
      <c r="M8" s="39"/>
      <c r="N8" s="28">
        <v>659</v>
      </c>
      <c r="O8" s="15">
        <v>9</v>
      </c>
      <c r="P8" s="43">
        <f t="shared" si="0"/>
        <v>668</v>
      </c>
      <c r="Q8" s="15">
        <v>149</v>
      </c>
      <c r="R8" s="44">
        <f t="shared" ref="R8:R16" si="1">IF(N8&lt;&gt;0,Q8/P8,"")</f>
        <v>0.22305389221556887</v>
      </c>
    </row>
    <row r="9" spans="1:18" s="10" customFormat="1" x14ac:dyDescent="0.2">
      <c r="A9" s="1" t="s">
        <v>42</v>
      </c>
      <c r="B9" s="34"/>
      <c r="C9" s="39"/>
      <c r="D9" s="39">
        <v>2</v>
      </c>
      <c r="E9" s="39">
        <v>13</v>
      </c>
      <c r="F9" s="39">
        <v>1</v>
      </c>
      <c r="G9" s="66"/>
      <c r="H9" s="68"/>
      <c r="I9" s="39"/>
      <c r="J9" s="39"/>
      <c r="K9" s="39">
        <v>1</v>
      </c>
      <c r="L9" s="39"/>
      <c r="M9" s="39"/>
      <c r="N9" s="28">
        <v>90</v>
      </c>
      <c r="O9" s="15">
        <v>3</v>
      </c>
      <c r="P9" s="43">
        <f t="shared" si="0"/>
        <v>93</v>
      </c>
      <c r="Q9" s="15">
        <v>29</v>
      </c>
      <c r="R9" s="44">
        <f t="shared" si="1"/>
        <v>0.31182795698924731</v>
      </c>
    </row>
    <row r="10" spans="1:18" s="23" customFormat="1" x14ac:dyDescent="0.2">
      <c r="A10" s="1" t="s">
        <v>43</v>
      </c>
      <c r="B10" s="34">
        <v>2</v>
      </c>
      <c r="C10" s="39">
        <v>2</v>
      </c>
      <c r="D10" s="39">
        <v>1</v>
      </c>
      <c r="E10" s="39">
        <v>101</v>
      </c>
      <c r="F10" s="39">
        <v>9</v>
      </c>
      <c r="G10" s="66">
        <v>8</v>
      </c>
      <c r="H10" s="68"/>
      <c r="I10" s="39"/>
      <c r="J10" s="39"/>
      <c r="K10" s="39"/>
      <c r="L10" s="39"/>
      <c r="M10" s="39"/>
      <c r="N10" s="28">
        <v>2068</v>
      </c>
      <c r="O10" s="15">
        <v>51</v>
      </c>
      <c r="P10" s="43">
        <f t="shared" si="0"/>
        <v>2119</v>
      </c>
      <c r="Q10" s="15">
        <v>563</v>
      </c>
      <c r="R10" s="44">
        <f t="shared" si="1"/>
        <v>0.26569136385087305</v>
      </c>
    </row>
    <row r="11" spans="1:18" s="23" customFormat="1" x14ac:dyDescent="0.2">
      <c r="A11" s="1" t="s">
        <v>44</v>
      </c>
      <c r="B11" s="34"/>
      <c r="C11" s="39"/>
      <c r="D11" s="39"/>
      <c r="E11" s="39">
        <v>69</v>
      </c>
      <c r="F11" s="39"/>
      <c r="G11" s="66">
        <v>2</v>
      </c>
      <c r="H11" s="68"/>
      <c r="I11" s="39"/>
      <c r="J11" s="39"/>
      <c r="K11" s="39"/>
      <c r="L11" s="39"/>
      <c r="M11" s="39">
        <v>1</v>
      </c>
      <c r="N11" s="28">
        <v>998</v>
      </c>
      <c r="O11" s="15">
        <v>8</v>
      </c>
      <c r="P11" s="43">
        <f t="shared" si="0"/>
        <v>1006</v>
      </c>
      <c r="Q11" s="15">
        <v>239</v>
      </c>
      <c r="R11" s="44">
        <f t="shared" si="1"/>
        <v>0.23757455268389663</v>
      </c>
    </row>
    <row r="12" spans="1:18" s="23" customFormat="1" x14ac:dyDescent="0.2">
      <c r="A12" s="1" t="s">
        <v>45</v>
      </c>
      <c r="B12" s="34">
        <v>1</v>
      </c>
      <c r="C12" s="39">
        <v>2</v>
      </c>
      <c r="D12" s="39">
        <v>1</v>
      </c>
      <c r="E12" s="39">
        <v>192</v>
      </c>
      <c r="F12" s="39">
        <v>5</v>
      </c>
      <c r="G12" s="66">
        <v>7</v>
      </c>
      <c r="H12" s="68"/>
      <c r="I12" s="39"/>
      <c r="J12" s="39"/>
      <c r="K12" s="39"/>
      <c r="L12" s="39"/>
      <c r="M12" s="39"/>
      <c r="N12" s="28">
        <v>2089</v>
      </c>
      <c r="O12" s="15">
        <v>36</v>
      </c>
      <c r="P12" s="43">
        <f t="shared" si="0"/>
        <v>2125</v>
      </c>
      <c r="Q12" s="15">
        <v>457</v>
      </c>
      <c r="R12" s="44">
        <f t="shared" si="1"/>
        <v>0.21505882352941177</v>
      </c>
    </row>
    <row r="13" spans="1:18" s="23" customFormat="1" x14ac:dyDescent="0.2">
      <c r="A13" s="1" t="s">
        <v>46</v>
      </c>
      <c r="B13" s="34">
        <v>2</v>
      </c>
      <c r="C13" s="39"/>
      <c r="D13" s="39"/>
      <c r="E13" s="39">
        <v>98</v>
      </c>
      <c r="F13" s="39">
        <v>2</v>
      </c>
      <c r="G13" s="66">
        <v>3</v>
      </c>
      <c r="H13" s="68"/>
      <c r="I13" s="39"/>
      <c r="J13" s="39"/>
      <c r="K13" s="39"/>
      <c r="L13" s="39"/>
      <c r="M13" s="39"/>
      <c r="N13" s="28">
        <v>645</v>
      </c>
      <c r="O13" s="15">
        <v>8</v>
      </c>
      <c r="P13" s="43">
        <f t="shared" si="0"/>
        <v>653</v>
      </c>
      <c r="Q13" s="15">
        <v>157</v>
      </c>
      <c r="R13" s="44">
        <f t="shared" si="1"/>
        <v>0.24042879019908117</v>
      </c>
    </row>
    <row r="14" spans="1:18" s="23" customFormat="1" x14ac:dyDescent="0.2">
      <c r="A14" s="1" t="s">
        <v>47</v>
      </c>
      <c r="B14" s="34"/>
      <c r="C14" s="39">
        <v>1</v>
      </c>
      <c r="D14" s="39"/>
      <c r="E14" s="39">
        <v>32</v>
      </c>
      <c r="F14" s="39"/>
      <c r="G14" s="66">
        <v>1</v>
      </c>
      <c r="H14" s="68"/>
      <c r="I14" s="39"/>
      <c r="J14" s="39"/>
      <c r="K14" s="39"/>
      <c r="L14" s="39"/>
      <c r="M14" s="39"/>
      <c r="N14" s="28">
        <v>50</v>
      </c>
      <c r="O14" s="15">
        <v>0</v>
      </c>
      <c r="P14" s="43">
        <f t="shared" si="0"/>
        <v>50</v>
      </c>
      <c r="Q14" s="15">
        <v>39</v>
      </c>
      <c r="R14" s="44">
        <f t="shared" si="1"/>
        <v>0.78</v>
      </c>
    </row>
    <row r="15" spans="1:18" s="23" customFormat="1" x14ac:dyDescent="0.2">
      <c r="A15" s="1" t="s">
        <v>14</v>
      </c>
      <c r="B15" s="34">
        <v>1</v>
      </c>
      <c r="C15" s="39">
        <v>1</v>
      </c>
      <c r="D15" s="39">
        <v>4</v>
      </c>
      <c r="E15" s="39">
        <v>147</v>
      </c>
      <c r="F15" s="39">
        <v>3</v>
      </c>
      <c r="G15" s="66">
        <v>10</v>
      </c>
      <c r="H15" s="68">
        <v>1</v>
      </c>
      <c r="I15" s="39"/>
      <c r="J15" s="39"/>
      <c r="K15" s="39"/>
      <c r="L15" s="39"/>
      <c r="M15" s="39"/>
      <c r="N15" s="56"/>
      <c r="O15" s="54"/>
      <c r="P15" s="54"/>
      <c r="Q15" s="15"/>
      <c r="R15" s="55"/>
    </row>
    <row r="16" spans="1:18" x14ac:dyDescent="0.2">
      <c r="A16" s="4" t="s">
        <v>0</v>
      </c>
      <c r="B16" s="12">
        <f t="shared" ref="B16:Q16" si="2">SUM(B7:B15)</f>
        <v>6</v>
      </c>
      <c r="C16" s="12">
        <f t="shared" si="2"/>
        <v>6</v>
      </c>
      <c r="D16" s="12">
        <f t="shared" si="2"/>
        <v>9</v>
      </c>
      <c r="E16" s="12">
        <f t="shared" si="2"/>
        <v>822</v>
      </c>
      <c r="F16" s="12">
        <f t="shared" si="2"/>
        <v>27</v>
      </c>
      <c r="G16" s="12">
        <f t="shared" si="2"/>
        <v>36</v>
      </c>
      <c r="H16" s="12">
        <f t="shared" si="2"/>
        <v>1</v>
      </c>
      <c r="I16" s="12">
        <f t="shared" si="2"/>
        <v>0</v>
      </c>
      <c r="J16" s="12">
        <f t="shared" si="2"/>
        <v>0</v>
      </c>
      <c r="K16" s="12">
        <f t="shared" si="2"/>
        <v>1</v>
      </c>
      <c r="L16" s="12">
        <f t="shared" si="2"/>
        <v>0</v>
      </c>
      <c r="M16" s="12">
        <f t="shared" si="2"/>
        <v>1</v>
      </c>
      <c r="N16" s="12">
        <f t="shared" si="2"/>
        <v>7050</v>
      </c>
      <c r="O16" s="12">
        <f t="shared" si="2"/>
        <v>115</v>
      </c>
      <c r="P16" s="12">
        <f t="shared" si="2"/>
        <v>7165</v>
      </c>
      <c r="Q16" s="12">
        <f t="shared" si="2"/>
        <v>1718</v>
      </c>
      <c r="R16" s="32">
        <f t="shared" si="1"/>
        <v>0.23977669225401257</v>
      </c>
    </row>
    <row r="17" spans="1:18" x14ac:dyDescent="0.2">
      <c r="A17" s="24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3"/>
      <c r="O17" s="23"/>
      <c r="P17" s="23"/>
      <c r="Q17" s="23"/>
      <c r="R17" s="23"/>
    </row>
    <row r="18" spans="1:18" x14ac:dyDescent="0.2">
      <c r="N18" s="23"/>
      <c r="O18" s="23"/>
      <c r="P18" s="23"/>
      <c r="Q18" s="23"/>
      <c r="R18" s="23"/>
    </row>
    <row r="19" spans="1:18" x14ac:dyDescent="0.2">
      <c r="N19" s="23"/>
      <c r="O19" s="23"/>
      <c r="P19" s="23"/>
      <c r="Q19" s="23"/>
      <c r="R19" s="23"/>
    </row>
    <row r="21" spans="1:18" x14ac:dyDescent="0.2">
      <c r="G21" s="69"/>
    </row>
    <row r="23" spans="1:18" x14ac:dyDescent="0.2">
      <c r="G23" s="69"/>
    </row>
  </sheetData>
  <mergeCells count="7">
    <mergeCell ref="N4:R4"/>
    <mergeCell ref="B1:M1"/>
    <mergeCell ref="N1:R1"/>
    <mergeCell ref="B2:M2"/>
    <mergeCell ref="N2:R2"/>
    <mergeCell ref="B3:M3"/>
    <mergeCell ref="N3:R3"/>
  </mergeCells>
  <printOptions horizontalCentered="1"/>
  <pageMargins left="0.7" right="0.7" top="0.75" bottom="0.75" header="0.3" footer="0.3"/>
  <pageSetup pageOrder="overThenDown" orientation="landscape" r:id="rId1"/>
  <headerFooter alignWithMargins="0">
    <oddHeader xml:space="preserve">&amp;C&amp;"Helv,Bold"VALLEY COUNTY RESULTS
PRESIDENTIAL PRIMARY ELECTION    MARCH 10, 2020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88F054F-1D76-48A1-969B-6868C00DFEB4}"/>
</file>

<file path=customXml/itemProps2.xml><?xml version="1.0" encoding="utf-8"?>
<ds:datastoreItem xmlns:ds="http://schemas.openxmlformats.org/officeDocument/2006/customXml" ds:itemID="{E5BC35A0-C14A-40D5-8C91-E025D7992A52}"/>
</file>

<file path=customXml/itemProps3.xml><?xml version="1.0" encoding="utf-8"?>
<ds:datastoreItem xmlns:ds="http://schemas.openxmlformats.org/officeDocument/2006/customXml" ds:itemID="{EC3392DF-38C6-49B3-B339-918C2F3B914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US Pres</vt:lpstr>
      <vt:lpstr>US Pres &amp; Voting Stats</vt:lpstr>
      <vt:lpstr>'US Pres'!Print_Titles</vt:lpstr>
      <vt:lpstr>'US Pres &amp; Voting Stats'!Print_Titles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Erin Logue</cp:lastModifiedBy>
  <cp:lastPrinted>2020-03-13T15:21:53Z</cp:lastPrinted>
  <dcterms:created xsi:type="dcterms:W3CDTF">1998-04-10T16:02:13Z</dcterms:created>
  <dcterms:modified xsi:type="dcterms:W3CDTF">2020-03-18T19:22:32Z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1284000</vt:r8>
  </property>
  <property fmtid="{D5CDD505-2E9C-101B-9397-08002B2CF9AE}" pid="4" name="MediaServiceImageTags">
    <vt:lpwstr/>
  </property>
</Properties>
</file>