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FEA5D5DF-C20B-4220-A052-71C9120FA3B2}" xr6:coauthVersionLast="44" xr6:coauthVersionMax="44" xr10:uidLastSave="{00000000-0000-0000-0000-000000000000}"/>
  <bookViews>
    <workbookView xWindow="28680" yWindow="-2820" windowWidth="29040" windowHeight="15840" tabRatio="599" activeTab="1" xr2:uid="{00000000-000D-0000-FFFF-FFFF00000000}"/>
  </bookViews>
  <sheets>
    <sheet name="US Pres" sheetId="1" r:id="rId1"/>
    <sheet name="US Pres &amp; Voting Stats" sheetId="28" r:id="rId2"/>
    <sheet name="Castleford &amp; Glenns Ferry" sheetId="29" r:id="rId3"/>
  </sheets>
  <definedNames>
    <definedName name="_xlnm.Print_Titles" localSheetId="0">'US Pres'!$A:$A</definedName>
    <definedName name="_xlnm.Print_Titles" localSheetId="1">'US Pres &amp; Voting Stats'!$A:$A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5" i="29" l="1"/>
  <c r="H25" i="29" s="1"/>
  <c r="F25" i="29"/>
  <c r="E25" i="29"/>
  <c r="D25" i="29"/>
  <c r="C25" i="29"/>
  <c r="B25" i="29"/>
  <c r="H23" i="29"/>
  <c r="G9" i="29"/>
  <c r="F9" i="29"/>
  <c r="E9" i="29"/>
  <c r="D9" i="29"/>
  <c r="C9" i="29"/>
  <c r="B9" i="29"/>
  <c r="D20" i="28" l="1"/>
  <c r="E20" i="28"/>
  <c r="F20" i="28"/>
  <c r="G20" i="28"/>
  <c r="H20" i="28"/>
  <c r="I20" i="28"/>
  <c r="J20" i="28"/>
  <c r="K20" i="28"/>
  <c r="L20" i="28"/>
  <c r="N20" i="1"/>
  <c r="O20" i="1"/>
  <c r="P20" i="1"/>
  <c r="Q20" i="1"/>
  <c r="R20" i="1"/>
  <c r="P18" i="28" l="1"/>
  <c r="P17" i="28"/>
  <c r="P16" i="28"/>
  <c r="P15" i="28"/>
  <c r="P14" i="28"/>
  <c r="P13" i="28"/>
  <c r="P12" i="28"/>
  <c r="P11" i="28"/>
  <c r="P10" i="28"/>
  <c r="P9" i="28"/>
  <c r="P8" i="28"/>
  <c r="P7" i="28"/>
  <c r="R12" i="28" l="1"/>
  <c r="R13" i="28"/>
  <c r="R14" i="28"/>
  <c r="R15" i="28"/>
  <c r="R16" i="28"/>
  <c r="R17" i="28"/>
  <c r="R18" i="28"/>
  <c r="K20" i="1"/>
  <c r="B20" i="1" l="1"/>
  <c r="C20" i="1"/>
  <c r="D20" i="1"/>
  <c r="E20" i="1"/>
  <c r="F20" i="1"/>
  <c r="G20" i="1"/>
  <c r="H20" i="1"/>
  <c r="I20" i="1"/>
  <c r="J20" i="1"/>
  <c r="L20" i="1"/>
  <c r="M20" i="1"/>
  <c r="Q20" i="28"/>
  <c r="O20" i="28"/>
  <c r="N20" i="28"/>
  <c r="M20" i="28"/>
  <c r="C20" i="28"/>
  <c r="B20" i="28"/>
  <c r="R11" i="28"/>
  <c r="R10" i="28"/>
  <c r="R9" i="28"/>
  <c r="R8" i="28"/>
  <c r="R7" i="28"/>
  <c r="P20" i="28" l="1"/>
  <c r="R20" i="28" s="1"/>
</calcChain>
</file>

<file path=xl/sharedStrings.xml><?xml version="1.0" encoding="utf-8"?>
<sst xmlns="http://schemas.openxmlformats.org/spreadsheetml/2006/main" count="131" uniqueCount="63">
  <si>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</si>
  <si>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</si>
  <si>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</si>
  <si>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</si>
  <si>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</si>
  <si>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</si>
  <si>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</si>
  <si>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</si>
  <si>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</si>
  <si>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</si>
  <si>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</si>
  <si>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</si>
  <si>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</si>
  <si>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</si>
  <si>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001 North Homedale</t>
  </si>
  <si>
    <t>002 South Homedale</t>
  </si>
  <si>
    <t>003 North Marsing</t>
  </si>
  <si>
    <t>004 South Marsing</t>
  </si>
  <si>
    <t>005 Pleasant Valley</t>
  </si>
  <si>
    <t>006 Wilson</t>
  </si>
  <si>
    <t>007 Murphy</t>
  </si>
  <si>
    <t>008 Oreana</t>
  </si>
  <si>
    <t>009 Grand View</t>
  </si>
  <si>
    <t>010 Bruneau</t>
  </si>
  <si>
    <t>011 Riddle</t>
  </si>
  <si>
    <t>012 Three Creek</t>
  </si>
  <si>
    <t>Absentee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</si>
  <si>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</si>
  <si>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</si>
  <si>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</si>
  <si>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</si>
  <si>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</si>
  <si>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</si>
  <si>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</si>
  <si>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</si>
  <si>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</si>
  <si>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</si>
  <si>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</si>
  <si>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</si>
  <si>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</si>
  <si>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</si>
  <si>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</si>
  <si>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</si>
  <si>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</si>
  <si>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</si>
  <si>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</si>
  <si>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</si>
  <si>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</si>
  <si>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</si>
  <si>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</si>
  <si>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</si>
  <si>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</si>
  <si>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Joseph R. Biden</t>
  </si>
  <si>
    <t>Juliάn Castro</t>
  </si>
  <si>
    <t>John K. Delaney</t>
  </si>
  <si>
    <t>Don J. Grundmann</t>
  </si>
  <si>
    <t>Supplemental Levy</t>
  </si>
  <si>
    <t>Castleford</t>
  </si>
  <si>
    <t>Joint School Dist. No. 417</t>
  </si>
  <si>
    <t>YES</t>
  </si>
  <si>
    <t>NO</t>
  </si>
  <si>
    <t>Glenns Ferry</t>
  </si>
  <si>
    <t>Joint School Dist. No. 192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</si>
</sst>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left"/>
    </xf>
    <xf numFmtId="0" fontId="3" fillId="0" borderId="13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8" xfId="0" applyNumberFormat="1" applyFont="1" applyBorder="1" applyAlignment="1" applyProtection="1">
      <alignment horizontal="center"/>
    </xf>
    <xf numFmtId="3" fontId="2" fillId="0" borderId="19" xfId="0" applyNumberFormat="1" applyFont="1" applyBorder="1" applyAlignment="1" applyProtection="1">
      <alignment horizontal="center"/>
      <protection locked="0"/>
    </xf>
    <xf numFmtId="10" fontId="4" fillId="0" borderId="2" xfId="0" applyNumberFormat="1" applyFont="1" applyBorder="1" applyAlignment="1" applyProtection="1">
      <alignment horizontal="center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Border="1" applyAlignment="1" applyProtection="1">
      <alignment horizontal="center"/>
      <protection locked="0"/>
    </xf>
    <xf numFmtId="3" fontId="2" fillId="0" borderId="25" xfId="0" applyNumberFormat="1" applyFont="1" applyFill="1" applyBorder="1" applyAlignment="1" applyProtection="1">
      <alignment horizontal="center"/>
      <protection locked="0"/>
    </xf>
    <xf numFmtId="3" fontId="2" fillId="0" borderId="25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3" borderId="19" xfId="0" applyNumberFormat="1" applyFont="1" applyFill="1" applyBorder="1" applyAlignment="1" applyProtection="1">
      <alignment horizontal="center"/>
    </xf>
    <xf numFmtId="164" fontId="2" fillId="3" borderId="19" xfId="0" applyNumberFormat="1" applyFont="1" applyFill="1" applyBorder="1" applyAlignment="1" applyProtection="1">
      <alignment horizontal="center"/>
    </xf>
    <xf numFmtId="3" fontId="2" fillId="0" borderId="31" xfId="0" applyNumberFormat="1" applyFont="1" applyFill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2" fillId="0" borderId="34" xfId="0" applyNumberFormat="1" applyFont="1" applyFill="1" applyBorder="1" applyAlignment="1" applyProtection="1">
      <alignment horizontal="center"/>
      <protection locked="0"/>
    </xf>
    <xf numFmtId="3" fontId="2" fillId="0" borderId="35" xfId="0" applyNumberFormat="1" applyFont="1" applyFill="1" applyBorder="1" applyAlignment="1" applyProtection="1">
      <alignment horizontal="center"/>
      <protection locked="0"/>
    </xf>
    <xf numFmtId="3" fontId="2" fillId="3" borderId="26" xfId="0" applyNumberFormat="1" applyFont="1" applyFill="1" applyBorder="1" applyAlignment="1" applyProtection="1">
      <alignment horizontal="center"/>
    </xf>
    <xf numFmtId="0" fontId="5" fillId="0" borderId="13" xfId="0" applyFont="1" applyBorder="1"/>
    <xf numFmtId="0" fontId="5" fillId="0" borderId="2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textRotation="90"/>
    </xf>
    <xf numFmtId="3" fontId="3" fillId="2" borderId="6" xfId="0" applyNumberFormat="1" applyFont="1" applyFill="1" applyBorder="1" applyAlignment="1">
      <alignment horizontal="left"/>
    </xf>
    <xf numFmtId="3" fontId="3" fillId="2" borderId="7" xfId="0" applyNumberFormat="1" applyFont="1" applyFill="1" applyBorder="1" applyAlignment="1">
      <alignment horizontal="left"/>
    </xf>
    <xf numFmtId="3" fontId="2" fillId="2" borderId="7" xfId="0" applyNumberFormat="1" applyFont="1" applyFill="1" applyBorder="1"/>
    <xf numFmtId="3" fontId="2" fillId="2" borderId="8" xfId="0" applyNumberFormat="1" applyFont="1" applyFill="1" applyBorder="1"/>
    <xf numFmtId="0" fontId="3" fillId="0" borderId="27" xfId="0" applyFont="1" applyFill="1" applyBorder="1" applyAlignment="1" applyProtection="1"/>
    <xf numFmtId="0" fontId="3" fillId="0" borderId="28" xfId="0" applyFont="1" applyFill="1" applyBorder="1" applyAlignment="1" applyProtection="1"/>
    <xf numFmtId="0" fontId="3" fillId="0" borderId="29" xfId="0" applyFont="1" applyFill="1" applyBorder="1" applyAlignment="1" applyProtection="1"/>
    <xf numFmtId="3" fontId="2" fillId="0" borderId="36" xfId="0" applyNumberFormat="1" applyFont="1" applyBorder="1" applyAlignment="1" applyProtection="1">
      <alignment horizontal="center"/>
      <protection locked="0"/>
    </xf>
    <xf numFmtId="3" fontId="2" fillId="0" borderId="37" xfId="0" applyNumberFormat="1" applyFont="1" applyBorder="1" applyAlignment="1" applyProtection="1">
      <alignment horizontal="center"/>
      <protection locked="0"/>
    </xf>
    <xf numFmtId="3" fontId="2" fillId="0" borderId="38" xfId="0" applyNumberFormat="1" applyFont="1" applyBorder="1" applyAlignment="1" applyProtection="1">
      <alignment horizontal="center"/>
      <protection locked="0"/>
    </xf>
    <xf numFmtId="3" fontId="2" fillId="0" borderId="20" xfId="0" applyNumberFormat="1" applyFont="1" applyBorder="1" applyAlignment="1" applyProtection="1">
      <alignment horizontal="center"/>
      <protection locked="0"/>
    </xf>
    <xf numFmtId="3" fontId="2" fillId="0" borderId="39" xfId="0" applyNumberFormat="1" applyFont="1" applyBorder="1" applyAlignment="1" applyProtection="1">
      <alignment horizontal="center"/>
      <protection locked="0"/>
    </xf>
    <xf numFmtId="3" fontId="2" fillId="0" borderId="40" xfId="0" applyNumberFormat="1" applyFont="1" applyBorder="1" applyAlignment="1" applyProtection="1">
      <alignment horizontal="center"/>
      <protection locked="0"/>
    </xf>
    <xf numFmtId="0" fontId="2" fillId="0" borderId="27" xfId="0" applyFont="1" applyBorder="1" applyAlignment="1" applyProtection="1">
      <alignment horizontal="left"/>
      <protection locked="0"/>
    </xf>
    <xf numFmtId="0" fontId="2" fillId="0" borderId="14" xfId="0" applyFont="1" applyBorder="1" applyAlignment="1">
      <alignment horizontal="left"/>
    </xf>
    <xf numFmtId="0" fontId="3" fillId="0" borderId="14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3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 wrapText="1"/>
    </xf>
    <xf numFmtId="1" fontId="2" fillId="0" borderId="2" xfId="0" applyNumberFormat="1" applyFont="1" applyBorder="1" applyAlignment="1">
      <alignment horizontal="center" vertical="center" textRotation="90" wrapText="1"/>
    </xf>
    <xf numFmtId="3" fontId="2" fillId="2" borderId="41" xfId="0" applyNumberFormat="1" applyFont="1" applyFill="1" applyBorder="1"/>
    <xf numFmtId="3" fontId="2" fillId="0" borderId="1" xfId="0" applyNumberFormat="1" applyFont="1" applyBorder="1" applyAlignment="1">
      <alignment horizontal="left"/>
    </xf>
    <xf numFmtId="3" fontId="2" fillId="0" borderId="9" xfId="0" applyNumberFormat="1" applyFont="1" applyBorder="1" applyAlignment="1">
      <alignment horizontal="center"/>
    </xf>
    <xf numFmtId="164" fontId="2" fillId="0" borderId="42" xfId="0" applyNumberFormat="1" applyFont="1" applyBorder="1" applyAlignment="1">
      <alignment horizontal="center"/>
    </xf>
    <xf numFmtId="3" fontId="2" fillId="0" borderId="21" xfId="0" applyNumberFormat="1" applyFont="1" applyBorder="1" applyAlignment="1" applyProtection="1">
      <alignment horizontal="center"/>
      <protection locked="0"/>
    </xf>
    <xf numFmtId="3" fontId="2" fillId="0" borderId="42" xfId="0" applyNumberFormat="1" applyFont="1" applyBorder="1" applyAlignment="1" applyProtection="1">
      <alignment horizontal="center"/>
      <protection locked="0"/>
    </xf>
    <xf numFmtId="3" fontId="2" fillId="0" borderId="43" xfId="0" applyNumberFormat="1" applyFont="1" applyBorder="1" applyAlignment="1" applyProtection="1">
      <alignment horizontal="center"/>
      <protection locked="0"/>
    </xf>
    <xf numFmtId="3" fontId="2" fillId="0" borderId="43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left"/>
    </xf>
    <xf numFmtId="3" fontId="4" fillId="0" borderId="2" xfId="0" applyNumberFormat="1" applyFont="1" applyBorder="1" applyAlignment="1">
      <alignment horizontal="center"/>
    </xf>
    <xf numFmtId="10" fontId="4" fillId="0" borderId="2" xfId="0" applyNumberFormat="1" applyFont="1" applyBorder="1" applyAlignment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30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3" fillId="0" borderId="28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/>
    </xf>
    <xf numFmtId="0" fontId="2" fillId="0" borderId="28" xfId="0" applyFont="1" applyFill="1" applyBorder="1" applyAlignment="1" applyProtection="1">
      <alignment horizontal="center"/>
    </xf>
    <xf numFmtId="0" fontId="2" fillId="0" borderId="29" xfId="0" applyFont="1" applyFill="1" applyBorder="1" applyAlignment="1" applyProtection="1">
      <alignment horizontal="center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"/>
  <sheetViews>
    <sheetView zoomScaleNormal="100" zoomScaleSheetLayoutView="100" workbookViewId="0">
      <selection activeCell="W8" sqref="W8"/>
    </sheetView>
  </sheetViews>
  <sheetFormatPr defaultColWidth="9.140625" defaultRowHeight="12.75" x14ac:dyDescent="0.2"/>
  <cols>
    <col min="1" max="1" width="15.7109375" style="11" bestFit="1" customWidth="1"/>
    <col min="2" max="6" width="6.140625" style="11" customWidth="1"/>
    <col min="7" max="14" width="6.140625" style="25" customWidth="1"/>
    <col min="15" max="18" width="6.140625" style="5" customWidth="1"/>
    <col min="19" max="16384" width="9.140625" style="5"/>
  </cols>
  <sheetData>
    <row r="1" spans="1:18" x14ac:dyDescent="0.2">
      <c r="A1" s="16"/>
      <c r="B1" s="61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3"/>
    </row>
    <row r="2" spans="1:18" s="18" customFormat="1" x14ac:dyDescent="0.2">
      <c r="A2" s="17"/>
      <c r="B2" s="91" t="s">
        <v>10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3"/>
    </row>
    <row r="3" spans="1:18" s="18" customFormat="1" x14ac:dyDescent="0.2">
      <c r="A3" s="19"/>
      <c r="B3" s="94" t="s">
        <v>11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6"/>
    </row>
    <row r="4" spans="1:18" ht="13.5" customHeight="1" x14ac:dyDescent="0.2">
      <c r="A4" s="53"/>
      <c r="B4" s="54" t="s">
        <v>27</v>
      </c>
      <c r="C4" s="54" t="s">
        <v>27</v>
      </c>
      <c r="D4" s="54" t="s">
        <v>27</v>
      </c>
      <c r="E4" s="54" t="s">
        <v>27</v>
      </c>
      <c r="F4" s="54" t="s">
        <v>27</v>
      </c>
      <c r="G4" s="54" t="s">
        <v>27</v>
      </c>
      <c r="H4" s="54" t="s">
        <v>27</v>
      </c>
      <c r="I4" s="54" t="s">
        <v>27</v>
      </c>
      <c r="J4" s="54" t="s">
        <v>27</v>
      </c>
      <c r="K4" s="54" t="s">
        <v>27</v>
      </c>
      <c r="L4" s="54" t="s">
        <v>27</v>
      </c>
      <c r="M4" s="54" t="s">
        <v>27</v>
      </c>
      <c r="N4" s="54" t="s">
        <v>27</v>
      </c>
      <c r="O4" s="54" t="s">
        <v>27</v>
      </c>
      <c r="P4" s="54" t="s">
        <v>27</v>
      </c>
      <c r="Q4" s="54" t="s">
        <v>27</v>
      </c>
      <c r="R4" s="54" t="s">
        <v>27</v>
      </c>
    </row>
    <row r="5" spans="1:18" s="6" customFormat="1" ht="84.75" thickBot="1" x14ac:dyDescent="0.25">
      <c r="A5" s="55" t="s">
        <v>4</v>
      </c>
      <c r="B5" s="56" t="s">
        <v>28</v>
      </c>
      <c r="C5" s="56" t="s">
        <v>52</v>
      </c>
      <c r="D5" s="56" t="s">
        <v>29</v>
      </c>
      <c r="E5" s="56" t="s">
        <v>30</v>
      </c>
      <c r="F5" s="56" t="s">
        <v>31</v>
      </c>
      <c r="G5" s="56" t="s">
        <v>32</v>
      </c>
      <c r="H5" s="56" t="s">
        <v>53</v>
      </c>
      <c r="I5" s="56" t="s">
        <v>33</v>
      </c>
      <c r="J5" s="56" t="s">
        <v>54</v>
      </c>
      <c r="K5" s="56" t="s">
        <v>34</v>
      </c>
      <c r="L5" s="56" t="s">
        <v>35</v>
      </c>
      <c r="M5" s="56" t="s">
        <v>36</v>
      </c>
      <c r="N5" s="56" t="s">
        <v>37</v>
      </c>
      <c r="O5" s="56" t="s">
        <v>38</v>
      </c>
      <c r="P5" s="56" t="s">
        <v>39</v>
      </c>
      <c r="Q5" s="56" t="s">
        <v>40</v>
      </c>
      <c r="R5" s="56" t="s">
        <v>41</v>
      </c>
    </row>
    <row r="6" spans="1:18" s="10" customFormat="1" ht="13.5" thickBot="1" x14ac:dyDescent="0.25">
      <c r="A6" s="57"/>
      <c r="B6" s="58"/>
      <c r="C6" s="58"/>
      <c r="D6" s="58"/>
      <c r="E6" s="58"/>
      <c r="F6" s="58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60"/>
    </row>
    <row r="7" spans="1:18" s="10" customFormat="1" x14ac:dyDescent="0.2">
      <c r="A7" s="1" t="s">
        <v>14</v>
      </c>
      <c r="B7" s="33">
        <v>0</v>
      </c>
      <c r="C7" s="35">
        <v>26</v>
      </c>
      <c r="D7" s="37">
        <v>1</v>
      </c>
      <c r="E7" s="47">
        <v>0</v>
      </c>
      <c r="F7" s="37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1</v>
      </c>
      <c r="M7" s="22">
        <v>0</v>
      </c>
      <c r="N7" s="22">
        <v>32</v>
      </c>
      <c r="O7" s="22">
        <v>0</v>
      </c>
      <c r="P7" s="22">
        <v>0</v>
      </c>
      <c r="Q7" s="22">
        <v>0</v>
      </c>
      <c r="R7" s="14">
        <v>1</v>
      </c>
    </row>
    <row r="8" spans="1:18" s="10" customFormat="1" x14ac:dyDescent="0.2">
      <c r="A8" s="1" t="s">
        <v>15</v>
      </c>
      <c r="B8" s="34">
        <v>0</v>
      </c>
      <c r="C8" s="36">
        <v>25</v>
      </c>
      <c r="D8" s="50">
        <v>0</v>
      </c>
      <c r="E8" s="48">
        <v>0</v>
      </c>
      <c r="F8" s="38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1</v>
      </c>
      <c r="M8" s="39">
        <v>0</v>
      </c>
      <c r="N8" s="39">
        <v>20</v>
      </c>
      <c r="O8" s="39">
        <v>0</v>
      </c>
      <c r="P8" s="39">
        <v>0</v>
      </c>
      <c r="Q8" s="39">
        <v>0</v>
      </c>
      <c r="R8" s="15">
        <v>0</v>
      </c>
    </row>
    <row r="9" spans="1:18" s="10" customFormat="1" x14ac:dyDescent="0.2">
      <c r="A9" s="1" t="s">
        <v>16</v>
      </c>
      <c r="B9" s="34">
        <v>0</v>
      </c>
      <c r="C9" s="36">
        <v>11</v>
      </c>
      <c r="D9" s="50">
        <v>0</v>
      </c>
      <c r="E9" s="48">
        <v>0</v>
      </c>
      <c r="F9" s="38">
        <v>0</v>
      </c>
      <c r="G9" s="39">
        <v>0</v>
      </c>
      <c r="H9" s="39">
        <v>0</v>
      </c>
      <c r="I9" s="39">
        <v>0</v>
      </c>
      <c r="J9" s="39">
        <v>0</v>
      </c>
      <c r="K9" s="39">
        <v>1</v>
      </c>
      <c r="L9" s="39">
        <v>0</v>
      </c>
      <c r="M9" s="39">
        <v>0</v>
      </c>
      <c r="N9" s="39">
        <v>6</v>
      </c>
      <c r="O9" s="39">
        <v>0</v>
      </c>
      <c r="P9" s="39">
        <v>0</v>
      </c>
      <c r="Q9" s="39">
        <v>0</v>
      </c>
      <c r="R9" s="15">
        <v>1</v>
      </c>
    </row>
    <row r="10" spans="1:18" s="23" customFormat="1" x14ac:dyDescent="0.2">
      <c r="A10" s="1" t="s">
        <v>17</v>
      </c>
      <c r="B10" s="34">
        <v>0</v>
      </c>
      <c r="C10" s="36">
        <v>24</v>
      </c>
      <c r="D10" s="50">
        <v>0</v>
      </c>
      <c r="E10" s="48">
        <v>0</v>
      </c>
      <c r="F10" s="38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11</v>
      </c>
      <c r="O10" s="39">
        <v>0</v>
      </c>
      <c r="P10" s="39">
        <v>0</v>
      </c>
      <c r="Q10" s="39">
        <v>0</v>
      </c>
      <c r="R10" s="15">
        <v>0</v>
      </c>
    </row>
    <row r="11" spans="1:18" s="23" customFormat="1" x14ac:dyDescent="0.2">
      <c r="A11" s="1" t="s">
        <v>18</v>
      </c>
      <c r="B11" s="34">
        <v>0</v>
      </c>
      <c r="C11" s="36">
        <v>0</v>
      </c>
      <c r="D11" s="50">
        <v>0</v>
      </c>
      <c r="E11" s="48">
        <v>0</v>
      </c>
      <c r="F11" s="38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15">
        <v>0</v>
      </c>
    </row>
    <row r="12" spans="1:18" s="23" customFormat="1" x14ac:dyDescent="0.2">
      <c r="A12" s="1" t="s">
        <v>19</v>
      </c>
      <c r="B12" s="34">
        <v>0</v>
      </c>
      <c r="C12" s="36">
        <v>6</v>
      </c>
      <c r="D12" s="50">
        <v>1</v>
      </c>
      <c r="E12" s="48">
        <v>0</v>
      </c>
      <c r="F12" s="38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8</v>
      </c>
      <c r="O12" s="39">
        <v>0</v>
      </c>
      <c r="P12" s="39">
        <v>0</v>
      </c>
      <c r="Q12" s="39">
        <v>1</v>
      </c>
      <c r="R12" s="15">
        <v>0</v>
      </c>
    </row>
    <row r="13" spans="1:18" s="23" customFormat="1" x14ac:dyDescent="0.2">
      <c r="A13" s="1" t="s">
        <v>20</v>
      </c>
      <c r="B13" s="34">
        <v>0</v>
      </c>
      <c r="C13" s="36">
        <v>9</v>
      </c>
      <c r="D13" s="50">
        <v>0</v>
      </c>
      <c r="E13" s="48">
        <v>0</v>
      </c>
      <c r="F13" s="38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1</v>
      </c>
      <c r="O13" s="39">
        <v>0</v>
      </c>
      <c r="P13" s="39">
        <v>1</v>
      </c>
      <c r="Q13" s="39">
        <v>0</v>
      </c>
      <c r="R13" s="15">
        <v>0</v>
      </c>
    </row>
    <row r="14" spans="1:18" s="23" customFormat="1" x14ac:dyDescent="0.2">
      <c r="A14" s="1" t="s">
        <v>21</v>
      </c>
      <c r="B14" s="34">
        <v>0</v>
      </c>
      <c r="C14" s="36">
        <v>1</v>
      </c>
      <c r="D14" s="50">
        <v>0</v>
      </c>
      <c r="E14" s="48">
        <v>0</v>
      </c>
      <c r="F14" s="38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15">
        <v>0</v>
      </c>
    </row>
    <row r="15" spans="1:18" s="23" customFormat="1" x14ac:dyDescent="0.2">
      <c r="A15" s="1" t="s">
        <v>22</v>
      </c>
      <c r="B15" s="34">
        <v>0</v>
      </c>
      <c r="C15" s="36">
        <v>12</v>
      </c>
      <c r="D15" s="50">
        <v>0</v>
      </c>
      <c r="E15" s="48">
        <v>0</v>
      </c>
      <c r="F15" s="38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7</v>
      </c>
      <c r="O15" s="39">
        <v>0</v>
      </c>
      <c r="P15" s="39">
        <v>0</v>
      </c>
      <c r="Q15" s="39">
        <v>0</v>
      </c>
      <c r="R15" s="15">
        <v>0</v>
      </c>
    </row>
    <row r="16" spans="1:18" s="23" customFormat="1" x14ac:dyDescent="0.2">
      <c r="A16" s="1" t="s">
        <v>23</v>
      </c>
      <c r="B16" s="34">
        <v>0</v>
      </c>
      <c r="C16" s="36">
        <v>10</v>
      </c>
      <c r="D16" s="50">
        <v>0</v>
      </c>
      <c r="E16" s="48">
        <v>1</v>
      </c>
      <c r="F16" s="38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6</v>
      </c>
      <c r="O16" s="39">
        <v>0</v>
      </c>
      <c r="P16" s="39">
        <v>0</v>
      </c>
      <c r="Q16" s="39">
        <v>0</v>
      </c>
      <c r="R16" s="15">
        <v>0</v>
      </c>
    </row>
    <row r="17" spans="1:18" s="23" customFormat="1" x14ac:dyDescent="0.2">
      <c r="A17" s="1" t="s">
        <v>24</v>
      </c>
      <c r="B17" s="34">
        <v>0</v>
      </c>
      <c r="C17" s="36">
        <v>5</v>
      </c>
      <c r="D17" s="50">
        <v>2</v>
      </c>
      <c r="E17" s="48">
        <v>0</v>
      </c>
      <c r="F17" s="38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10</v>
      </c>
      <c r="O17" s="39">
        <v>0</v>
      </c>
      <c r="P17" s="39">
        <v>0</v>
      </c>
      <c r="Q17" s="39">
        <v>0</v>
      </c>
      <c r="R17" s="15">
        <v>0</v>
      </c>
    </row>
    <row r="18" spans="1:18" s="23" customFormat="1" x14ac:dyDescent="0.2">
      <c r="A18" s="1" t="s">
        <v>25</v>
      </c>
      <c r="B18" s="34">
        <v>0</v>
      </c>
      <c r="C18" s="36">
        <v>0</v>
      </c>
      <c r="D18" s="50">
        <v>0</v>
      </c>
      <c r="E18" s="48">
        <v>0</v>
      </c>
      <c r="F18" s="38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15">
        <v>0</v>
      </c>
    </row>
    <row r="19" spans="1:18" s="23" customFormat="1" x14ac:dyDescent="0.2">
      <c r="A19" s="1" t="s">
        <v>26</v>
      </c>
      <c r="B19" s="34">
        <v>0</v>
      </c>
      <c r="C19" s="36">
        <v>4</v>
      </c>
      <c r="D19" s="51">
        <v>4</v>
      </c>
      <c r="E19" s="49">
        <v>0</v>
      </c>
      <c r="F19" s="40">
        <v>0</v>
      </c>
      <c r="G19" s="41">
        <v>1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1</v>
      </c>
      <c r="O19" s="41">
        <v>0</v>
      </c>
      <c r="P19" s="41">
        <v>2</v>
      </c>
      <c r="Q19" s="41">
        <v>0</v>
      </c>
      <c r="R19" s="31">
        <v>0</v>
      </c>
    </row>
    <row r="20" spans="1:18" x14ac:dyDescent="0.2">
      <c r="A20" s="4" t="s">
        <v>0</v>
      </c>
      <c r="B20" s="12">
        <f t="shared" ref="B20:M20" si="0">SUM(B7:B19)</f>
        <v>0</v>
      </c>
      <c r="C20" s="12">
        <f t="shared" si="0"/>
        <v>133</v>
      </c>
      <c r="D20" s="12">
        <f t="shared" si="0"/>
        <v>8</v>
      </c>
      <c r="E20" s="12">
        <f t="shared" si="0"/>
        <v>1</v>
      </c>
      <c r="F20" s="12">
        <f t="shared" si="0"/>
        <v>0</v>
      </c>
      <c r="G20" s="12">
        <f t="shared" si="0"/>
        <v>1</v>
      </c>
      <c r="H20" s="30">
        <f t="shared" si="0"/>
        <v>0</v>
      </c>
      <c r="I20" s="30">
        <f t="shared" si="0"/>
        <v>0</v>
      </c>
      <c r="J20" s="12">
        <f t="shared" si="0"/>
        <v>0</v>
      </c>
      <c r="K20" s="12">
        <f t="shared" si="0"/>
        <v>1</v>
      </c>
      <c r="L20" s="12">
        <f t="shared" si="0"/>
        <v>2</v>
      </c>
      <c r="M20" s="12">
        <f t="shared" si="0"/>
        <v>0</v>
      </c>
      <c r="N20" s="12">
        <f t="shared" ref="N20:R20" si="1">SUM(N7:N19)</f>
        <v>102</v>
      </c>
      <c r="O20" s="12">
        <f t="shared" si="1"/>
        <v>0</v>
      </c>
      <c r="P20" s="12">
        <f t="shared" si="1"/>
        <v>3</v>
      </c>
      <c r="Q20" s="12">
        <f t="shared" si="1"/>
        <v>1</v>
      </c>
      <c r="R20" s="12">
        <f t="shared" si="1"/>
        <v>2</v>
      </c>
    </row>
    <row r="21" spans="1:18" x14ac:dyDescent="0.2">
      <c r="A21" s="24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</sheetData>
  <mergeCells count="2">
    <mergeCell ref="B2:R2"/>
    <mergeCell ref="B3:R3"/>
  </mergeCells>
  <phoneticPr fontId="1" type="noConversion"/>
  <printOptions horizontalCentered="1"/>
  <pageMargins left="0.7" right="0.7" top="0.75" bottom="0.75" header="0.3" footer="0.3"/>
  <pageSetup pageOrder="overThenDown" orientation="landscape" r:id="rId1"/>
  <headerFooter alignWithMargins="0">
    <oddHeader xml:space="preserve">&amp;C&amp;"Helv,Bold"OWYHEE COUNTY RESULTS
PRESIDENTIAL PRIMARY ELECTION    MARCH 10, 2020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4"/>
  <sheetViews>
    <sheetView tabSelected="1" view="pageLayout" zoomScaleNormal="100" zoomScaleSheetLayoutView="100" workbookViewId="0">
      <selection activeCell="S14" sqref="S13:S14"/>
    </sheetView>
  </sheetViews>
  <sheetFormatPr defaultColWidth="9.140625" defaultRowHeight="12.75" x14ac:dyDescent="0.2"/>
  <cols>
    <col min="1" max="1" width="15.28515625" style="11" bestFit="1" customWidth="1"/>
    <col min="2" max="2" width="5.7109375" style="11" customWidth="1"/>
    <col min="3" max="13" width="5.7109375" style="25" customWidth="1"/>
    <col min="14" max="17" width="5.7109375" style="5" customWidth="1"/>
    <col min="18" max="18" width="6.140625" style="5" bestFit="1" customWidth="1"/>
    <col min="19" max="16384" width="9.140625" style="5"/>
  </cols>
  <sheetData>
    <row r="1" spans="1:18" x14ac:dyDescent="0.2">
      <c r="A1" s="16"/>
      <c r="B1" s="100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2"/>
      <c r="O1" s="103"/>
      <c r="P1" s="103"/>
      <c r="Q1" s="103"/>
      <c r="R1" s="104"/>
    </row>
    <row r="2" spans="1:18" s="18" customFormat="1" x14ac:dyDescent="0.2">
      <c r="A2" s="17"/>
      <c r="B2" s="91" t="s">
        <v>10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1" t="s">
        <v>2</v>
      </c>
      <c r="O2" s="92"/>
      <c r="P2" s="92"/>
      <c r="Q2" s="92"/>
      <c r="R2" s="93"/>
    </row>
    <row r="3" spans="1:18" s="18" customFormat="1" x14ac:dyDescent="0.2">
      <c r="A3" s="19"/>
      <c r="B3" s="94" t="s">
        <v>11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1" t="s">
        <v>3</v>
      </c>
      <c r="O3" s="92"/>
      <c r="P3" s="92"/>
      <c r="Q3" s="92"/>
      <c r="R3" s="93"/>
    </row>
    <row r="4" spans="1:18" ht="13.5" customHeight="1" x14ac:dyDescent="0.2">
      <c r="A4" s="20"/>
      <c r="B4" s="54" t="s">
        <v>1</v>
      </c>
      <c r="C4" s="54" t="s">
        <v>1</v>
      </c>
      <c r="D4" s="54" t="s">
        <v>1</v>
      </c>
      <c r="E4" s="54" t="s">
        <v>1</v>
      </c>
      <c r="F4" s="54" t="s">
        <v>1</v>
      </c>
      <c r="G4" s="54" t="s">
        <v>1</v>
      </c>
      <c r="H4" s="54" t="s">
        <v>12</v>
      </c>
      <c r="I4" s="54" t="s">
        <v>12</v>
      </c>
      <c r="J4" s="54" t="s">
        <v>12</v>
      </c>
      <c r="K4" s="54" t="s">
        <v>12</v>
      </c>
      <c r="L4" s="54" t="s">
        <v>12</v>
      </c>
      <c r="M4" s="54" t="s">
        <v>12</v>
      </c>
      <c r="N4" s="97"/>
      <c r="O4" s="98"/>
      <c r="P4" s="98"/>
      <c r="Q4" s="98"/>
      <c r="R4" s="99"/>
    </row>
    <row r="5" spans="1:18" s="6" customFormat="1" ht="114" thickBot="1" x14ac:dyDescent="0.25">
      <c r="A5" s="21" t="s">
        <v>4</v>
      </c>
      <c r="B5" s="56" t="s">
        <v>42</v>
      </c>
      <c r="C5" s="56" t="s">
        <v>43</v>
      </c>
      <c r="D5" s="56" t="s">
        <v>44</v>
      </c>
      <c r="E5" s="56" t="s">
        <v>45</v>
      </c>
      <c r="F5" s="56" t="s">
        <v>46</v>
      </c>
      <c r="G5" s="56" t="s">
        <v>47</v>
      </c>
      <c r="H5" s="56" t="s">
        <v>48</v>
      </c>
      <c r="I5" s="56" t="s">
        <v>49</v>
      </c>
      <c r="J5" s="56" t="s">
        <v>55</v>
      </c>
      <c r="K5" s="56" t="s">
        <v>50</v>
      </c>
      <c r="L5" s="56" t="s">
        <v>13</v>
      </c>
      <c r="M5" s="56" t="s">
        <v>51</v>
      </c>
      <c r="N5" s="3" t="s">
        <v>5</v>
      </c>
      <c r="O5" s="3" t="s">
        <v>6</v>
      </c>
      <c r="P5" s="3" t="s">
        <v>8</v>
      </c>
      <c r="Q5" s="3" t="s">
        <v>9</v>
      </c>
      <c r="R5" s="2" t="s">
        <v>7</v>
      </c>
    </row>
    <row r="6" spans="1:18" s="10" customFormat="1" ht="13.5" thickBot="1" x14ac:dyDescent="0.25">
      <c r="A6" s="7"/>
      <c r="B6" s="2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 t="s">
        <v>14</v>
      </c>
      <c r="B7" s="33">
        <v>2</v>
      </c>
      <c r="C7" s="22">
        <v>1</v>
      </c>
      <c r="D7" s="22">
        <v>0</v>
      </c>
      <c r="E7" s="22">
        <v>126</v>
      </c>
      <c r="F7" s="22">
        <v>1</v>
      </c>
      <c r="G7" s="64">
        <v>1</v>
      </c>
      <c r="H7" s="67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13">
        <v>782</v>
      </c>
      <c r="O7" s="14">
        <v>28</v>
      </c>
      <c r="P7" s="26">
        <f t="shared" ref="P7:P18" si="0">IF(N7&lt;&gt;0,N7+O7,"")</f>
        <v>810</v>
      </c>
      <c r="Q7" s="14">
        <v>194</v>
      </c>
      <c r="R7" s="42">
        <f>IF(N7&lt;&gt;0,Q7/P7,"")</f>
        <v>0.23950617283950618</v>
      </c>
    </row>
    <row r="8" spans="1:18" s="10" customFormat="1" x14ac:dyDescent="0.2">
      <c r="A8" s="1" t="s">
        <v>15</v>
      </c>
      <c r="B8" s="34">
        <v>0</v>
      </c>
      <c r="C8" s="39">
        <v>0</v>
      </c>
      <c r="D8" s="39">
        <v>0</v>
      </c>
      <c r="E8" s="39">
        <v>179</v>
      </c>
      <c r="F8" s="39">
        <v>1</v>
      </c>
      <c r="G8" s="65">
        <v>1</v>
      </c>
      <c r="H8" s="68">
        <v>0</v>
      </c>
      <c r="I8" s="39">
        <v>1</v>
      </c>
      <c r="J8" s="39">
        <v>0</v>
      </c>
      <c r="K8" s="39">
        <v>0</v>
      </c>
      <c r="L8" s="39">
        <v>0</v>
      </c>
      <c r="M8" s="39">
        <v>1</v>
      </c>
      <c r="N8" s="28">
        <v>1078</v>
      </c>
      <c r="O8" s="15">
        <v>16</v>
      </c>
      <c r="P8" s="43">
        <f t="shared" si="0"/>
        <v>1094</v>
      </c>
      <c r="Q8" s="15">
        <v>232</v>
      </c>
      <c r="R8" s="44">
        <f t="shared" ref="R8:R20" si="1">IF(N8&lt;&gt;0,Q8/P8,"")</f>
        <v>0.21206581352833637</v>
      </c>
    </row>
    <row r="9" spans="1:18" s="10" customFormat="1" x14ac:dyDescent="0.2">
      <c r="A9" s="1" t="s">
        <v>16</v>
      </c>
      <c r="B9" s="34">
        <v>1</v>
      </c>
      <c r="C9" s="39">
        <v>2</v>
      </c>
      <c r="D9" s="39">
        <v>0</v>
      </c>
      <c r="E9" s="39">
        <v>145</v>
      </c>
      <c r="F9" s="39">
        <v>1</v>
      </c>
      <c r="G9" s="65">
        <v>2</v>
      </c>
      <c r="H9" s="68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28">
        <v>704</v>
      </c>
      <c r="O9" s="15">
        <v>19</v>
      </c>
      <c r="P9" s="43">
        <f t="shared" si="0"/>
        <v>723</v>
      </c>
      <c r="Q9" s="15">
        <v>170</v>
      </c>
      <c r="R9" s="44">
        <f t="shared" si="1"/>
        <v>0.2351313969571231</v>
      </c>
    </row>
    <row r="10" spans="1:18" s="23" customFormat="1" x14ac:dyDescent="0.2">
      <c r="A10" s="1" t="s">
        <v>17</v>
      </c>
      <c r="B10" s="34">
        <v>2</v>
      </c>
      <c r="C10" s="39">
        <v>0</v>
      </c>
      <c r="D10" s="39">
        <v>2</v>
      </c>
      <c r="E10" s="39">
        <v>139</v>
      </c>
      <c r="F10" s="39">
        <v>1</v>
      </c>
      <c r="G10" s="65">
        <v>0</v>
      </c>
      <c r="H10" s="68">
        <v>2</v>
      </c>
      <c r="I10" s="39">
        <v>0</v>
      </c>
      <c r="J10" s="39">
        <v>1</v>
      </c>
      <c r="K10" s="39">
        <v>0</v>
      </c>
      <c r="L10" s="39">
        <v>0</v>
      </c>
      <c r="M10" s="39">
        <v>1</v>
      </c>
      <c r="N10" s="28">
        <v>752</v>
      </c>
      <c r="O10" s="15">
        <v>11</v>
      </c>
      <c r="P10" s="43">
        <f t="shared" si="0"/>
        <v>763</v>
      </c>
      <c r="Q10" s="15">
        <v>187</v>
      </c>
      <c r="R10" s="44">
        <f t="shared" si="1"/>
        <v>0.24508519003931847</v>
      </c>
    </row>
    <row r="11" spans="1:18" s="23" customFormat="1" x14ac:dyDescent="0.2">
      <c r="A11" s="1" t="s">
        <v>18</v>
      </c>
      <c r="B11" s="34">
        <v>0</v>
      </c>
      <c r="C11" s="39">
        <v>0</v>
      </c>
      <c r="D11" s="39">
        <v>0</v>
      </c>
      <c r="E11" s="39">
        <v>44</v>
      </c>
      <c r="F11" s="39">
        <v>0</v>
      </c>
      <c r="G11" s="65">
        <v>0</v>
      </c>
      <c r="H11" s="68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28">
        <v>63</v>
      </c>
      <c r="O11" s="15">
        <v>0</v>
      </c>
      <c r="P11" s="43">
        <f t="shared" si="0"/>
        <v>63</v>
      </c>
      <c r="Q11" s="15">
        <v>44</v>
      </c>
      <c r="R11" s="44">
        <f t="shared" si="1"/>
        <v>0.69841269841269837</v>
      </c>
    </row>
    <row r="12" spans="1:18" s="23" customFormat="1" x14ac:dyDescent="0.2">
      <c r="A12" s="1" t="s">
        <v>19</v>
      </c>
      <c r="B12" s="34">
        <v>0</v>
      </c>
      <c r="C12" s="39">
        <v>0</v>
      </c>
      <c r="D12" s="39">
        <v>0</v>
      </c>
      <c r="E12" s="39">
        <v>95</v>
      </c>
      <c r="F12" s="39">
        <v>0</v>
      </c>
      <c r="G12" s="65">
        <v>1</v>
      </c>
      <c r="H12" s="68">
        <v>1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28">
        <v>503</v>
      </c>
      <c r="O12" s="15">
        <v>1</v>
      </c>
      <c r="P12" s="43">
        <f t="shared" si="0"/>
        <v>504</v>
      </c>
      <c r="Q12" s="15">
        <v>115</v>
      </c>
      <c r="R12" s="44">
        <f t="shared" si="1"/>
        <v>0.22817460317460317</v>
      </c>
    </row>
    <row r="13" spans="1:18" s="23" customFormat="1" x14ac:dyDescent="0.2">
      <c r="A13" s="1" t="s">
        <v>20</v>
      </c>
      <c r="B13" s="34">
        <v>0</v>
      </c>
      <c r="C13" s="39">
        <v>0</v>
      </c>
      <c r="D13" s="39">
        <v>0</v>
      </c>
      <c r="E13" s="39">
        <v>69</v>
      </c>
      <c r="F13" s="39">
        <v>0</v>
      </c>
      <c r="G13" s="65">
        <v>0</v>
      </c>
      <c r="H13" s="68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28">
        <v>254</v>
      </c>
      <c r="O13" s="15">
        <v>3</v>
      </c>
      <c r="P13" s="43">
        <f t="shared" si="0"/>
        <v>257</v>
      </c>
      <c r="Q13" s="15">
        <v>80</v>
      </c>
      <c r="R13" s="44">
        <f t="shared" si="1"/>
        <v>0.31128404669260701</v>
      </c>
    </row>
    <row r="14" spans="1:18" s="23" customFormat="1" x14ac:dyDescent="0.2">
      <c r="A14" s="1" t="s">
        <v>21</v>
      </c>
      <c r="B14" s="34">
        <v>0</v>
      </c>
      <c r="C14" s="39">
        <v>0</v>
      </c>
      <c r="D14" s="39">
        <v>0</v>
      </c>
      <c r="E14" s="39">
        <v>44</v>
      </c>
      <c r="F14" s="39">
        <v>0</v>
      </c>
      <c r="G14" s="65">
        <v>0</v>
      </c>
      <c r="H14" s="68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28">
        <v>121</v>
      </c>
      <c r="O14" s="15">
        <v>1</v>
      </c>
      <c r="P14" s="43">
        <f t="shared" si="0"/>
        <v>122</v>
      </c>
      <c r="Q14" s="15">
        <v>45</v>
      </c>
      <c r="R14" s="44">
        <f t="shared" si="1"/>
        <v>0.36885245901639346</v>
      </c>
    </row>
    <row r="15" spans="1:18" s="23" customFormat="1" x14ac:dyDescent="0.2">
      <c r="A15" s="1" t="s">
        <v>22</v>
      </c>
      <c r="B15" s="34">
        <v>2</v>
      </c>
      <c r="C15" s="39">
        <v>0</v>
      </c>
      <c r="D15" s="39">
        <v>0</v>
      </c>
      <c r="E15" s="39">
        <v>145</v>
      </c>
      <c r="F15" s="39">
        <v>3</v>
      </c>
      <c r="G15" s="65">
        <v>0</v>
      </c>
      <c r="H15" s="68">
        <v>0</v>
      </c>
      <c r="I15" s="39">
        <v>0</v>
      </c>
      <c r="J15" s="39">
        <v>0</v>
      </c>
      <c r="K15" s="39">
        <v>0</v>
      </c>
      <c r="L15" s="39">
        <v>0</v>
      </c>
      <c r="M15" s="39">
        <v>1</v>
      </c>
      <c r="N15" s="28">
        <v>511</v>
      </c>
      <c r="O15" s="15">
        <v>16</v>
      </c>
      <c r="P15" s="43">
        <f t="shared" si="0"/>
        <v>527</v>
      </c>
      <c r="Q15" s="15">
        <v>170</v>
      </c>
      <c r="R15" s="44">
        <f t="shared" si="1"/>
        <v>0.32258064516129031</v>
      </c>
    </row>
    <row r="16" spans="1:18" s="23" customFormat="1" x14ac:dyDescent="0.2">
      <c r="A16" s="1" t="s">
        <v>23</v>
      </c>
      <c r="B16" s="34">
        <v>1</v>
      </c>
      <c r="C16" s="39">
        <v>0</v>
      </c>
      <c r="D16" s="39">
        <v>0</v>
      </c>
      <c r="E16" s="39">
        <v>78</v>
      </c>
      <c r="F16" s="39">
        <v>4</v>
      </c>
      <c r="G16" s="65">
        <v>0</v>
      </c>
      <c r="H16" s="68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28">
        <v>336</v>
      </c>
      <c r="O16" s="15">
        <v>6</v>
      </c>
      <c r="P16" s="43">
        <f t="shared" si="0"/>
        <v>342</v>
      </c>
      <c r="Q16" s="15">
        <v>100</v>
      </c>
      <c r="R16" s="44">
        <f t="shared" si="1"/>
        <v>0.29239766081871343</v>
      </c>
    </row>
    <row r="17" spans="1:18" s="23" customFormat="1" x14ac:dyDescent="0.2">
      <c r="A17" s="1" t="s">
        <v>24</v>
      </c>
      <c r="B17" s="34">
        <v>0</v>
      </c>
      <c r="C17" s="39">
        <v>0</v>
      </c>
      <c r="D17" s="39">
        <v>0</v>
      </c>
      <c r="E17" s="39">
        <v>3</v>
      </c>
      <c r="F17" s="39">
        <v>0</v>
      </c>
      <c r="G17" s="65">
        <v>0</v>
      </c>
      <c r="H17" s="68">
        <v>1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28">
        <v>71</v>
      </c>
      <c r="O17" s="15">
        <v>0</v>
      </c>
      <c r="P17" s="43">
        <f t="shared" si="0"/>
        <v>71</v>
      </c>
      <c r="Q17" s="15">
        <v>20</v>
      </c>
      <c r="R17" s="44">
        <f t="shared" si="1"/>
        <v>0.28169014084507044</v>
      </c>
    </row>
    <row r="18" spans="1:18" s="23" customFormat="1" x14ac:dyDescent="0.2">
      <c r="A18" s="1" t="s">
        <v>25</v>
      </c>
      <c r="B18" s="34">
        <v>0</v>
      </c>
      <c r="C18" s="39">
        <v>0</v>
      </c>
      <c r="D18" s="39">
        <v>0</v>
      </c>
      <c r="E18" s="39">
        <v>13</v>
      </c>
      <c r="F18" s="39">
        <v>0</v>
      </c>
      <c r="G18" s="65">
        <v>0</v>
      </c>
      <c r="H18" s="68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28">
        <v>25</v>
      </c>
      <c r="O18" s="15">
        <v>0</v>
      </c>
      <c r="P18" s="43">
        <f t="shared" si="0"/>
        <v>25</v>
      </c>
      <c r="Q18" s="15">
        <v>13</v>
      </c>
      <c r="R18" s="44">
        <f t="shared" si="1"/>
        <v>0.52</v>
      </c>
    </row>
    <row r="19" spans="1:18" s="23" customFormat="1" x14ac:dyDescent="0.2">
      <c r="A19" s="1" t="s">
        <v>26</v>
      </c>
      <c r="B19" s="34">
        <v>0</v>
      </c>
      <c r="C19" s="41">
        <v>0</v>
      </c>
      <c r="D19" s="41">
        <v>0</v>
      </c>
      <c r="E19" s="41">
        <v>36</v>
      </c>
      <c r="F19" s="41">
        <v>0</v>
      </c>
      <c r="G19" s="66">
        <v>2</v>
      </c>
      <c r="H19" s="69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52"/>
      <c r="O19" s="45"/>
      <c r="P19" s="45"/>
      <c r="Q19" s="31">
        <v>50</v>
      </c>
      <c r="R19" s="46"/>
    </row>
    <row r="20" spans="1:18" x14ac:dyDescent="0.2">
      <c r="A20" s="4" t="s">
        <v>0</v>
      </c>
      <c r="B20" s="12">
        <f t="shared" ref="B20:Q20" si="2">SUM(B7:B19)</f>
        <v>8</v>
      </c>
      <c r="C20" s="12">
        <f t="shared" si="2"/>
        <v>3</v>
      </c>
      <c r="D20" s="12">
        <f t="shared" si="2"/>
        <v>2</v>
      </c>
      <c r="E20" s="12">
        <f t="shared" si="2"/>
        <v>1116</v>
      </c>
      <c r="F20" s="12">
        <f t="shared" si="2"/>
        <v>11</v>
      </c>
      <c r="G20" s="12">
        <f t="shared" si="2"/>
        <v>7</v>
      </c>
      <c r="H20" s="12">
        <f t="shared" si="2"/>
        <v>4</v>
      </c>
      <c r="I20" s="12">
        <f t="shared" si="2"/>
        <v>1</v>
      </c>
      <c r="J20" s="12">
        <f t="shared" si="2"/>
        <v>1</v>
      </c>
      <c r="K20" s="12">
        <f t="shared" si="2"/>
        <v>0</v>
      </c>
      <c r="L20" s="12">
        <f t="shared" si="2"/>
        <v>0</v>
      </c>
      <c r="M20" s="12">
        <f t="shared" si="2"/>
        <v>3</v>
      </c>
      <c r="N20" s="12">
        <f t="shared" si="2"/>
        <v>5200</v>
      </c>
      <c r="O20" s="12">
        <f t="shared" si="2"/>
        <v>101</v>
      </c>
      <c r="P20" s="12">
        <f t="shared" si="2"/>
        <v>5301</v>
      </c>
      <c r="Q20" s="12">
        <f t="shared" si="2"/>
        <v>1420</v>
      </c>
      <c r="R20" s="32">
        <f t="shared" si="1"/>
        <v>0.26787398604036972</v>
      </c>
    </row>
    <row r="21" spans="1:18" x14ac:dyDescent="0.2">
      <c r="A21" s="24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3"/>
      <c r="O21" s="23"/>
      <c r="P21" s="23"/>
      <c r="Q21" s="23"/>
      <c r="R21" s="23"/>
    </row>
    <row r="22" spans="1:18" x14ac:dyDescent="0.2">
      <c r="N22" s="23"/>
      <c r="O22" s="23"/>
      <c r="P22" s="23"/>
      <c r="Q22" s="23"/>
      <c r="R22" s="23"/>
    </row>
    <row r="23" spans="1:18" x14ac:dyDescent="0.2">
      <c r="N23" s="23"/>
      <c r="O23" s="23"/>
      <c r="P23" s="23"/>
      <c r="Q23" s="23"/>
      <c r="R23" s="23"/>
    </row>
    <row r="24" spans="1:18" x14ac:dyDescent="0.2">
      <c r="N24" s="23"/>
      <c r="O24" s="23"/>
      <c r="P24" s="23"/>
      <c r="Q24" s="23"/>
      <c r="R24" s="23"/>
    </row>
  </sheetData>
  <mergeCells count="7">
    <mergeCell ref="N4:R4"/>
    <mergeCell ref="B1:M1"/>
    <mergeCell ref="N1:R1"/>
    <mergeCell ref="B2:M2"/>
    <mergeCell ref="N2:R2"/>
    <mergeCell ref="B3:M3"/>
    <mergeCell ref="N3:R3"/>
  </mergeCells>
  <printOptions horizontalCentered="1"/>
  <pageMargins left="0.7" right="0.7" top="0.75" bottom="0.75" header="0.3" footer="0.3"/>
  <pageSetup pageOrder="overThenDown" orientation="landscape" r:id="rId1"/>
  <headerFooter alignWithMargins="0">
    <oddHeader>&amp;C&amp;"Helv,Bold"OWYHEE COUNTY RESULTS
PRESIDENTIAL PRIMARY ELECTION    MARCH 10,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0C50B-40A6-4B6F-9A0E-211535F0478A}">
  <dimension ref="A1:H25"/>
  <sheetViews>
    <sheetView view="pageLayout" zoomScaleNormal="100" workbookViewId="0">
      <selection sqref="A1:H9"/>
    </sheetView>
  </sheetViews>
  <sheetFormatPr defaultRowHeight="12.75" x14ac:dyDescent="0.2"/>
  <cols>
    <col min="1" max="1" width="10.5703125" customWidth="1"/>
    <col min="2" max="2" width="11" customWidth="1"/>
    <col min="3" max="3" width="11.7109375" customWidth="1"/>
  </cols>
  <sheetData>
    <row r="1" spans="1:8" x14ac:dyDescent="0.2">
      <c r="A1" s="70"/>
      <c r="B1" s="107" t="s">
        <v>57</v>
      </c>
      <c r="C1" s="108"/>
      <c r="D1" s="109"/>
      <c r="E1" s="110"/>
      <c r="F1" s="110"/>
      <c r="G1" s="110"/>
      <c r="H1" s="111"/>
    </row>
    <row r="2" spans="1:8" x14ac:dyDescent="0.2">
      <c r="A2" s="71"/>
      <c r="B2" s="112" t="s">
        <v>58</v>
      </c>
      <c r="C2" s="113"/>
      <c r="D2" s="112" t="s">
        <v>2</v>
      </c>
      <c r="E2" s="114"/>
      <c r="F2" s="114"/>
      <c r="G2" s="114"/>
      <c r="H2" s="113"/>
    </row>
    <row r="3" spans="1:8" x14ac:dyDescent="0.2">
      <c r="A3" s="72"/>
      <c r="B3" s="112" t="s">
        <v>56</v>
      </c>
      <c r="C3" s="113"/>
      <c r="D3" s="112" t="s">
        <v>3</v>
      </c>
      <c r="E3" s="114"/>
      <c r="F3" s="114"/>
      <c r="G3" s="114"/>
      <c r="H3" s="113"/>
    </row>
    <row r="4" spans="1:8" x14ac:dyDescent="0.2">
      <c r="A4" s="71"/>
      <c r="B4" s="105"/>
      <c r="C4" s="106"/>
      <c r="D4" s="73"/>
      <c r="E4" s="74"/>
      <c r="F4" s="74"/>
      <c r="G4" s="74"/>
      <c r="H4" s="75"/>
    </row>
    <row r="5" spans="1:8" ht="63.75" thickBot="1" x14ac:dyDescent="0.25">
      <c r="A5" s="76" t="s">
        <v>4</v>
      </c>
      <c r="B5" s="77" t="s">
        <v>59</v>
      </c>
      <c r="C5" s="77" t="s">
        <v>60</v>
      </c>
      <c r="D5" s="78" t="s">
        <v>5</v>
      </c>
      <c r="E5" s="78" t="s">
        <v>6</v>
      </c>
      <c r="F5" s="78" t="s">
        <v>8</v>
      </c>
      <c r="G5" s="78" t="s">
        <v>9</v>
      </c>
      <c r="H5" s="79" t="s">
        <v>7</v>
      </c>
    </row>
    <row r="6" spans="1:8" ht="13.5" thickBot="1" x14ac:dyDescent="0.25">
      <c r="A6" s="57"/>
      <c r="B6" s="59"/>
      <c r="C6" s="59"/>
      <c r="D6" s="59"/>
      <c r="E6" s="59"/>
      <c r="F6" s="80"/>
      <c r="G6" s="59"/>
      <c r="H6" s="60"/>
    </row>
    <row r="7" spans="1:8" x14ac:dyDescent="0.2">
      <c r="A7" s="1" t="s">
        <v>23</v>
      </c>
      <c r="B7" s="67">
        <v>0</v>
      </c>
      <c r="C7" s="14">
        <v>0</v>
      </c>
      <c r="D7" s="13">
        <v>2</v>
      </c>
      <c r="E7" s="14">
        <v>0</v>
      </c>
      <c r="F7" s="82">
        <v>2</v>
      </c>
      <c r="G7" s="14">
        <v>0</v>
      </c>
      <c r="H7" s="83">
        <v>0</v>
      </c>
    </row>
    <row r="8" spans="1:8" x14ac:dyDescent="0.2">
      <c r="A8" s="81" t="s">
        <v>26</v>
      </c>
      <c r="B8" s="84">
        <v>0</v>
      </c>
      <c r="C8" s="85">
        <v>0</v>
      </c>
      <c r="D8" s="86">
        <v>0</v>
      </c>
      <c r="E8" s="85">
        <v>0</v>
      </c>
      <c r="F8" s="87">
        <v>0</v>
      </c>
      <c r="G8" s="85">
        <v>0</v>
      </c>
      <c r="H8" s="83">
        <v>0</v>
      </c>
    </row>
    <row r="9" spans="1:8" x14ac:dyDescent="0.2">
      <c r="A9" s="88" t="s">
        <v>0</v>
      </c>
      <c r="B9" s="89">
        <f t="shared" ref="B9:G9" si="0">SUM(B7:B8)</f>
        <v>0</v>
      </c>
      <c r="C9" s="89">
        <f t="shared" si="0"/>
        <v>0</v>
      </c>
      <c r="D9" s="89">
        <f t="shared" si="0"/>
        <v>2</v>
      </c>
      <c r="E9" s="89">
        <f t="shared" si="0"/>
        <v>0</v>
      </c>
      <c r="F9" s="89">
        <f t="shared" si="0"/>
        <v>2</v>
      </c>
      <c r="G9" s="89">
        <f t="shared" si="0"/>
        <v>0</v>
      </c>
      <c r="H9" s="90">
        <v>0</v>
      </c>
    </row>
    <row r="17" spans="1:8" x14ac:dyDescent="0.2">
      <c r="A17" s="70"/>
      <c r="B17" s="107" t="s">
        <v>61</v>
      </c>
      <c r="C17" s="108"/>
      <c r="D17" s="109"/>
      <c r="E17" s="110"/>
      <c r="F17" s="110"/>
      <c r="G17" s="110"/>
      <c r="H17" s="111"/>
    </row>
    <row r="18" spans="1:8" x14ac:dyDescent="0.2">
      <c r="A18" s="71"/>
      <c r="B18" s="112" t="s">
        <v>62</v>
      </c>
      <c r="C18" s="113"/>
      <c r="D18" s="112" t="s">
        <v>2</v>
      </c>
      <c r="E18" s="114"/>
      <c r="F18" s="114"/>
      <c r="G18" s="114"/>
      <c r="H18" s="113"/>
    </row>
    <row r="19" spans="1:8" x14ac:dyDescent="0.2">
      <c r="A19" s="72"/>
      <c r="B19" s="112" t="s">
        <v>56</v>
      </c>
      <c r="C19" s="113"/>
      <c r="D19" s="112" t="s">
        <v>3</v>
      </c>
      <c r="E19" s="114"/>
      <c r="F19" s="114"/>
      <c r="G19" s="114"/>
      <c r="H19" s="113"/>
    </row>
    <row r="20" spans="1:8" x14ac:dyDescent="0.2">
      <c r="A20" s="71"/>
      <c r="B20" s="105"/>
      <c r="C20" s="106"/>
      <c r="D20" s="73"/>
      <c r="E20" s="74"/>
      <c r="F20" s="74"/>
      <c r="G20" s="74"/>
      <c r="H20" s="75"/>
    </row>
    <row r="21" spans="1:8" ht="63.75" thickBot="1" x14ac:dyDescent="0.25">
      <c r="A21" s="76" t="s">
        <v>4</v>
      </c>
      <c r="B21" s="77" t="s">
        <v>59</v>
      </c>
      <c r="C21" s="77" t="s">
        <v>60</v>
      </c>
      <c r="D21" s="78" t="s">
        <v>5</v>
      </c>
      <c r="E21" s="78" t="s">
        <v>6</v>
      </c>
      <c r="F21" s="78" t="s">
        <v>8</v>
      </c>
      <c r="G21" s="78" t="s">
        <v>9</v>
      </c>
      <c r="H21" s="79" t="s">
        <v>7</v>
      </c>
    </row>
    <row r="22" spans="1:8" ht="13.5" thickBot="1" x14ac:dyDescent="0.25">
      <c r="A22" s="57"/>
      <c r="B22" s="59"/>
      <c r="C22" s="59"/>
      <c r="D22" s="59"/>
      <c r="E22" s="59"/>
      <c r="F22" s="80"/>
      <c r="G22" s="59"/>
      <c r="H22" s="60"/>
    </row>
    <row r="23" spans="1:8" x14ac:dyDescent="0.2">
      <c r="A23" s="1" t="s">
        <v>23</v>
      </c>
      <c r="B23" s="67">
        <v>6</v>
      </c>
      <c r="C23" s="14">
        <v>2</v>
      </c>
      <c r="D23" s="13">
        <v>40</v>
      </c>
      <c r="E23" s="14">
        <v>0</v>
      </c>
      <c r="F23" s="82">
        <v>40</v>
      </c>
      <c r="G23" s="14">
        <v>8</v>
      </c>
      <c r="H23" s="83">
        <f t="shared" ref="H23:H25" si="1">IF(G23&lt;&gt;0,G23/F23,"")</f>
        <v>0.2</v>
      </c>
    </row>
    <row r="24" spans="1:8" x14ac:dyDescent="0.2">
      <c r="A24" s="81" t="s">
        <v>26</v>
      </c>
      <c r="B24" s="84">
        <v>0</v>
      </c>
      <c r="C24" s="85">
        <v>0</v>
      </c>
      <c r="D24" s="86">
        <v>0</v>
      </c>
      <c r="E24" s="85">
        <v>0</v>
      </c>
      <c r="F24" s="87">
        <v>0</v>
      </c>
      <c r="G24" s="85">
        <v>0</v>
      </c>
      <c r="H24" s="83">
        <v>0</v>
      </c>
    </row>
    <row r="25" spans="1:8" x14ac:dyDescent="0.2">
      <c r="A25" s="88" t="s">
        <v>0</v>
      </c>
      <c r="B25" s="89">
        <f t="shared" ref="B25:G25" si="2">SUM(B23:B24)</f>
        <v>6</v>
      </c>
      <c r="C25" s="89">
        <f t="shared" si="2"/>
        <v>2</v>
      </c>
      <c r="D25" s="89">
        <f t="shared" si="2"/>
        <v>40</v>
      </c>
      <c r="E25" s="89">
        <f t="shared" si="2"/>
        <v>0</v>
      </c>
      <c r="F25" s="89">
        <f t="shared" si="2"/>
        <v>40</v>
      </c>
      <c r="G25" s="89">
        <f t="shared" si="2"/>
        <v>8</v>
      </c>
      <c r="H25" s="90">
        <f t="shared" si="1"/>
        <v>0.2</v>
      </c>
    </row>
  </sheetData>
  <mergeCells count="14">
    <mergeCell ref="B1:C1"/>
    <mergeCell ref="D1:H1"/>
    <mergeCell ref="B2:C2"/>
    <mergeCell ref="D2:H2"/>
    <mergeCell ref="B3:C3"/>
    <mergeCell ref="D3:H3"/>
    <mergeCell ref="B20:C20"/>
    <mergeCell ref="B4:C4"/>
    <mergeCell ref="B17:C17"/>
    <mergeCell ref="D17:H17"/>
    <mergeCell ref="B18:C18"/>
    <mergeCell ref="D18:H18"/>
    <mergeCell ref="B19:C19"/>
    <mergeCell ref="D19:H19"/>
  </mergeCells>
  <pageMargins left="0.7" right="0.7" top="0.75" bottom="0.75" header="0.3" footer="0.3"/>
  <pageSetup orientation="landscape" r:id="rId1"/>
  <headerFooter>
    <oddHeader>&amp;C&amp;"Helv,Bold"OWYHEE COUNTY RESULTS
PRESIDENTIAL PRIMARY ELECTION    MARCH 10, 2020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92ADE8E-BF1D-4AB1-AA39-2342AC9EF9C0}"/>
</file>

<file path=customXml/itemProps2.xml><?xml version="1.0" encoding="utf-8"?>
<ds:datastoreItem xmlns:ds="http://schemas.openxmlformats.org/officeDocument/2006/customXml" ds:itemID="{A6DFD892-D36C-47EE-B47E-8365F7AE0949}"/>
</file>

<file path=customXml/itemProps3.xml><?xml version="1.0" encoding="utf-8"?>
<ds:datastoreItem xmlns:ds="http://schemas.openxmlformats.org/officeDocument/2006/customXml" ds:itemID="{1D9C1A4D-D0FA-41A7-BB84-64246080D6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US Pres</vt:lpstr>
      <vt:lpstr>US Pres &amp; Voting Stats</vt:lpstr>
      <vt:lpstr>Castleford &amp; Glenns Ferry</vt:lpstr>
      <vt:lpstr>'US Pres'!Print_Titles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2020-03-11T22:43:38Z</cp:lastPrinted>
  <dcterms:created xsi:type="dcterms:W3CDTF">1998-04-10T16:02:13Z</dcterms:created>
  <dcterms:modified xsi:type="dcterms:W3CDTF">2020-03-17T20:14:31Z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1282600</vt:r8>
  </property>
  <property fmtid="{D5CDD505-2E9C-101B-9397-08002B2CF9AE}" pid="4" name="MediaServiceImageTags">
    <vt:lpwstr/>
  </property>
</Properties>
</file>