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328"/>
  <workbookPr defaultThemeVersion="124226"/>
  <mc:AlternateContent xmlns:mc="http://schemas.openxmlformats.org/markup-compatibility/2006">
    <mc:Choice Requires="x15">
      <x15ac:absPath xmlns:x15ac="http://schemas.microsoft.com/office/spreadsheetml/2010/11/ac" url="N:\2020 Elections\General Election November 2020\Abstracts-complete 2020 General\Verified with ENR\"/>
    </mc:Choice>
  </mc:AlternateContent>
  <xr:revisionPtr revIDLastSave="0" documentId="13_ncr:1_{BAC56BE1-AFAB-416D-B9AD-31F2779B61DD}" xr6:coauthVersionLast="45" xr6:coauthVersionMax="45" xr10:uidLastSave="{00000000-0000-0000-0000-000000000000}"/>
  <bookViews>
    <workbookView xWindow="15180" yWindow="540" windowWidth="13965" windowHeight="13755" tabRatio="599" firstSheet="1" activeTab="4" xr2:uid="{00000000-000D-0000-FFFF-FFFF00000000}"/>
  </bookViews>
  <sheets>
    <sheet name="Pres" sheetId="31" r:id="rId1"/>
    <sheet name="Pres WI 1" sheetId="33" r:id="rId2"/>
    <sheet name="Pres WI 2" sheetId="32" r:id="rId3"/>
    <sheet name="US Sen-Amend" sheetId="1" r:id="rId4"/>
    <sheet name="Stats &amp; Leg" sheetId="27" r:id="rId5"/>
    <sheet name="Co-Pros. Atty" sheetId="19" r:id="rId6"/>
    <sheet name="Magistrate Judge" sheetId="34" r:id="rId7"/>
  </sheets>
  <definedNames>
    <definedName name="_xlnm.Print_Titles" localSheetId="5">'Co-Pros. Atty'!#REF!</definedName>
    <definedName name="_xlnm.Print_Titles" localSheetId="4">'Stats &amp; Leg'!$A:$A,'Stats &amp; Leg'!$1:$6</definedName>
    <definedName name="_xlnm.Print_Titles" localSheetId="3">'US Sen-Amend'!$A:$A,'US Sen-Amend'!$1:$6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4" i="27" l="1"/>
  <c r="C14" i="34" l="1"/>
  <c r="B14" i="34"/>
  <c r="J14" i="1"/>
  <c r="F14" i="32"/>
  <c r="H14" i="1" l="1"/>
  <c r="M14" i="33" l="1"/>
  <c r="L14" i="33"/>
  <c r="K14" i="33"/>
  <c r="J14" i="33"/>
  <c r="I14" i="33"/>
  <c r="H14" i="33"/>
  <c r="G14" i="33"/>
  <c r="F14" i="33"/>
  <c r="E14" i="33"/>
  <c r="D14" i="33"/>
  <c r="C14" i="33"/>
  <c r="B14" i="33"/>
  <c r="D14" i="19" l="1"/>
  <c r="D14" i="1" l="1"/>
  <c r="E14" i="19" l="1"/>
  <c r="G14" i="27" l="1"/>
  <c r="H14" i="27"/>
  <c r="I14" i="27"/>
  <c r="J14" i="27"/>
  <c r="K14" i="1"/>
  <c r="G14" i="1" l="1"/>
  <c r="D12" i="27" l="1"/>
  <c r="D11" i="27"/>
  <c r="D10" i="27"/>
  <c r="D9" i="27"/>
  <c r="D8" i="27"/>
  <c r="D7" i="27"/>
  <c r="B14" i="19" l="1"/>
  <c r="C14" i="19"/>
  <c r="E14" i="32" l="1"/>
  <c r="D14" i="32"/>
  <c r="C14" i="32"/>
  <c r="B14" i="32"/>
  <c r="H14" i="31"/>
  <c r="G14" i="31"/>
  <c r="F14" i="31"/>
  <c r="E14" i="31"/>
  <c r="D14" i="31"/>
  <c r="C14" i="31"/>
  <c r="B14" i="31"/>
  <c r="F12" i="27" l="1"/>
  <c r="F11" i="27"/>
  <c r="F10" i="27"/>
  <c r="F9" i="27"/>
  <c r="F8" i="27"/>
  <c r="F7" i="27"/>
  <c r="B14" i="27"/>
  <c r="C14" i="27"/>
  <c r="E14" i="27"/>
  <c r="D14" i="27" l="1"/>
  <c r="I14" i="1" l="1"/>
  <c r="B14" i="1" l="1"/>
  <c r="C14" i="1"/>
  <c r="E14" i="1"/>
  <c r="F14" i="1"/>
</calcChain>
</file>

<file path=xl/sharedStrings.xml><?xml version="1.0" encoding="utf-8"?>
<sst xmlns="http://schemas.openxmlformats.org/spreadsheetml/2006/main" count="170" uniqueCount="89">
  <si>
    <t>CO. TOTAL</t>
  </si>
  <si>
    <t>DEM</t>
  </si>
  <si>
    <t>REP</t>
  </si>
  <si>
    <t>ATTORNEY</t>
  </si>
  <si>
    <t>VOTING</t>
  </si>
  <si>
    <t>STATISTICS</t>
  </si>
  <si>
    <t>Precinct</t>
  </si>
  <si>
    <t>ST REP B</t>
  </si>
  <si>
    <t>Total Number of Registered Voters at Cutoff</t>
  </si>
  <si>
    <t>Number Election
Day Registrants</t>
  </si>
  <si>
    <t>% of Registered
Voters That Voted</t>
  </si>
  <si>
    <t>Total Number of
Registered Voters</t>
  </si>
  <si>
    <t>Number of
Ballots Cast</t>
  </si>
  <si>
    <t>COUNTY</t>
  </si>
  <si>
    <t>UNITED STATES</t>
  </si>
  <si>
    <t>SENATOR</t>
  </si>
  <si>
    <t>REPRESENTATIVE</t>
  </si>
  <si>
    <t>Co. Total</t>
  </si>
  <si>
    <t>COMMISSIONER</t>
  </si>
  <si>
    <t>DIST 2</t>
  </si>
  <si>
    <t>CON</t>
  </si>
  <si>
    <t>Ray J. Writz</t>
  </si>
  <si>
    <t>SHERIFF</t>
  </si>
  <si>
    <t>PROSECUTING</t>
  </si>
  <si>
    <t>Mike E. Paradis</t>
  </si>
  <si>
    <t>001 Indian Valley</t>
  </si>
  <si>
    <t>002 Council</t>
  </si>
  <si>
    <t>003 No. Council</t>
  </si>
  <si>
    <t>004 Bear</t>
  </si>
  <si>
    <t>005 New Meadows</t>
  </si>
  <si>
    <t>006 Little Salmon River</t>
  </si>
  <si>
    <t>007 Absentee</t>
  </si>
  <si>
    <t>Abby Lee</t>
  </si>
  <si>
    <t>Ryan Kerby</t>
  </si>
  <si>
    <t>Judy Boyle</t>
  </si>
  <si>
    <t>DISTRICT 1</t>
  </si>
  <si>
    <t>PRESIDENT</t>
  </si>
  <si>
    <t>IND</t>
  </si>
  <si>
    <t>LIB</t>
  </si>
  <si>
    <t>WRITE INS</t>
  </si>
  <si>
    <t>Allen Schmid</t>
  </si>
  <si>
    <t>YES</t>
  </si>
  <si>
    <t>NO</t>
  </si>
  <si>
    <t>CONSTITUTIONAL</t>
  </si>
  <si>
    <t xml:space="preserve"> AMENDMENT</t>
  </si>
  <si>
    <t>Jim Risch</t>
  </si>
  <si>
    <t>Paulette Jordan</t>
  </si>
  <si>
    <t>Russ Fulcher</t>
  </si>
  <si>
    <t>Rudy Soto</t>
  </si>
  <si>
    <t>Joe Evans</t>
  </si>
  <si>
    <t>ST SEN</t>
  </si>
  <si>
    <t>ST REP A</t>
  </si>
  <si>
    <t>HJR 4</t>
  </si>
  <si>
    <t>Don Blankenship</t>
  </si>
  <si>
    <t>Rocky "Rocky" De La Fuente</t>
  </si>
  <si>
    <t>Jo Jorgensen</t>
  </si>
  <si>
    <t>Brock Pierce</t>
  </si>
  <si>
    <t>Kanye West</t>
  </si>
  <si>
    <t>Barbara R Bellar</t>
  </si>
  <si>
    <t>Todd Cella</t>
  </si>
  <si>
    <t>Shawn Howard</t>
  </si>
  <si>
    <t>Albert L Raley</t>
  </si>
  <si>
    <t>Deborah A Rouse</t>
  </si>
  <si>
    <t>Silvia Stagg</t>
  </si>
  <si>
    <t>LEGISLATIVE DIST 9</t>
  </si>
  <si>
    <t>Donald J. Trump</t>
  </si>
  <si>
    <t>Natalie M Fleming</t>
  </si>
  <si>
    <t>DIST 1</t>
  </si>
  <si>
    <t>Joe Iveson</t>
  </si>
  <si>
    <t>Brian Carroll</t>
  </si>
  <si>
    <t>Chris Franklin</t>
  </si>
  <si>
    <t>Howie Hawkins</t>
  </si>
  <si>
    <t>Timothy A Helgerson</t>
  </si>
  <si>
    <t>Gloria E La Riva</t>
  </si>
  <si>
    <t>Jade Simmons</t>
  </si>
  <si>
    <t>Marcus E Sykes</t>
  </si>
  <si>
    <t xml:space="preserve">Kasey J Wells </t>
  </si>
  <si>
    <t>Christopher Boyd</t>
  </si>
  <si>
    <t xml:space="preserve">Joseph R. Biden </t>
  </si>
  <si>
    <t>President R. Boddie</t>
  </si>
  <si>
    <t>James "Mr. Google" O. Ogle III</t>
  </si>
  <si>
    <t>Ryan  Zollman</t>
  </si>
  <si>
    <t>W/I</t>
  </si>
  <si>
    <t>Pro-Life</t>
  </si>
  <si>
    <t>Tom C Hoefling</t>
  </si>
  <si>
    <t>John Meienhofer</t>
  </si>
  <si>
    <t>MAGISTRATE</t>
  </si>
  <si>
    <t>JUDGE</t>
  </si>
  <si>
    <t>RETENTION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</si>
</sst>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6" x14ac:knownFonts="1">
    <font>
      <sz val="10"/>
      <name val="Helv"/>
    </font>
    <font>
      <sz val="8"/>
      <name val="Helv"/>
    </font>
    <font>
      <sz val="10"/>
      <name val="Arial Narrow"/>
      <family val="2"/>
    </font>
    <font>
      <b/>
      <sz val="10"/>
      <name val="Arial Narrow"/>
      <family val="2"/>
    </font>
    <font>
      <b/>
      <sz val="10"/>
      <color indexed="12"/>
      <name val="Arial Narrow"/>
      <family val="2"/>
    </font>
    <font>
      <b/>
      <sz val="10"/>
      <color rgb="FF250DB7"/>
      <name val="Arial Narrow"/>
      <family val="2"/>
    </font>
  </fonts>
  <fills count="3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</borders>
  <cellStyleXfs count="1">
    <xf numFmtId="0" fontId="0" fillId="0" borderId="0"/>
  </cellStyleXfs>
  <cellXfs count="108">
    <xf numFmtId="0" fontId="0" fillId="0" borderId="0" xfId="0"/>
    <xf numFmtId="0" fontId="2" fillId="0" borderId="1" xfId="0" applyFont="1" applyFill="1" applyBorder="1" applyAlignment="1" applyProtection="1">
      <alignment horizontal="center"/>
    </xf>
    <xf numFmtId="1" fontId="2" fillId="0" borderId="1" xfId="0" applyNumberFormat="1" applyFont="1" applyFill="1" applyBorder="1" applyAlignment="1" applyProtection="1">
      <alignment horizontal="center" vertical="center" textRotation="90" wrapText="1"/>
    </xf>
    <xf numFmtId="1" fontId="2" fillId="0" borderId="2" xfId="0" applyNumberFormat="1" applyFont="1" applyFill="1" applyBorder="1" applyAlignment="1" applyProtection="1">
      <alignment horizontal="center" vertical="center" textRotation="90" wrapText="1"/>
    </xf>
    <xf numFmtId="0" fontId="2" fillId="0" borderId="1" xfId="0" applyFont="1" applyFill="1" applyBorder="1" applyAlignment="1" applyProtection="1">
      <alignment horizontal="center" vertical="center" textRotation="90" wrapText="1"/>
    </xf>
    <xf numFmtId="3" fontId="4" fillId="0" borderId="1" xfId="0" applyNumberFormat="1" applyFont="1" applyFill="1" applyBorder="1" applyAlignment="1" applyProtection="1">
      <alignment horizontal="left"/>
    </xf>
    <xf numFmtId="0" fontId="2" fillId="0" borderId="3" xfId="0" applyFont="1" applyFill="1" applyBorder="1" applyAlignment="1" applyProtection="1">
      <alignment horizontal="center"/>
    </xf>
    <xf numFmtId="0" fontId="2" fillId="0" borderId="0" xfId="0" applyFont="1" applyFill="1" applyBorder="1" applyAlignment="1" applyProtection="1">
      <protection locked="0"/>
    </xf>
    <xf numFmtId="0" fontId="2" fillId="0" borderId="0" xfId="0" applyFont="1" applyFill="1" applyBorder="1" applyAlignment="1" applyProtection="1">
      <alignment vertical="center" textRotation="90"/>
      <protection locked="0"/>
    </xf>
    <xf numFmtId="3" fontId="3" fillId="2" borderId="9" xfId="0" applyNumberFormat="1" applyFont="1" applyFill="1" applyBorder="1" applyAlignment="1" applyProtection="1">
      <alignment horizontal="left"/>
    </xf>
    <xf numFmtId="3" fontId="2" fillId="2" borderId="10" xfId="0" applyNumberFormat="1" applyFont="1" applyFill="1" applyBorder="1" applyAlignment="1" applyProtection="1"/>
    <xf numFmtId="3" fontId="2" fillId="2" borderId="11" xfId="0" applyNumberFormat="1" applyFont="1" applyFill="1" applyBorder="1" applyAlignment="1" applyProtection="1"/>
    <xf numFmtId="3" fontId="2" fillId="0" borderId="0" xfId="0" applyNumberFormat="1" applyFont="1" applyFill="1" applyBorder="1" applyAlignment="1" applyProtection="1">
      <protection locked="0"/>
    </xf>
    <xf numFmtId="0" fontId="2" fillId="0" borderId="0" xfId="0" applyFont="1" applyFill="1" applyBorder="1" applyAlignment="1" applyProtection="1">
      <alignment horizontal="left"/>
      <protection locked="0"/>
    </xf>
    <xf numFmtId="3" fontId="4" fillId="0" borderId="1" xfId="0" applyNumberFormat="1" applyFont="1" applyBorder="1" applyAlignment="1" applyProtection="1">
      <alignment horizontal="center"/>
    </xf>
    <xf numFmtId="3" fontId="2" fillId="0" borderId="13" xfId="0" applyNumberFormat="1" applyFont="1" applyBorder="1" applyAlignment="1" applyProtection="1">
      <alignment horizontal="center"/>
      <protection locked="0"/>
    </xf>
    <xf numFmtId="164" fontId="2" fillId="0" borderId="14" xfId="0" applyNumberFormat="1" applyFont="1" applyFill="1" applyBorder="1" applyAlignment="1" applyProtection="1">
      <alignment horizontal="center"/>
    </xf>
    <xf numFmtId="3" fontId="2" fillId="0" borderId="16" xfId="0" applyNumberFormat="1" applyFont="1" applyBorder="1" applyAlignment="1" applyProtection="1">
      <alignment horizontal="center"/>
      <protection locked="0"/>
    </xf>
    <xf numFmtId="3" fontId="2" fillId="0" borderId="14" xfId="0" applyNumberFormat="1" applyFont="1" applyBorder="1" applyAlignment="1" applyProtection="1">
      <alignment horizontal="center"/>
      <protection locked="0"/>
    </xf>
    <xf numFmtId="0" fontId="2" fillId="0" borderId="4" xfId="0" applyFont="1" applyFill="1" applyBorder="1" applyAlignment="1" applyProtection="1">
      <alignment horizontal="left"/>
    </xf>
    <xf numFmtId="0" fontId="3" fillId="0" borderId="5" xfId="0" applyFont="1" applyFill="1" applyBorder="1" applyAlignment="1" applyProtection="1"/>
    <xf numFmtId="0" fontId="3" fillId="0" borderId="0" xfId="0" applyFont="1" applyFill="1" applyBorder="1" applyAlignment="1" applyProtection="1">
      <protection locked="0"/>
    </xf>
    <xf numFmtId="0" fontId="3" fillId="0" borderId="17" xfId="0" applyFont="1" applyFill="1" applyBorder="1" applyAlignment="1" applyProtection="1"/>
    <xf numFmtId="0" fontId="2" fillId="0" borderId="17" xfId="0" applyFont="1" applyFill="1" applyBorder="1" applyAlignment="1" applyProtection="1">
      <alignment horizontal="left"/>
    </xf>
    <xf numFmtId="0" fontId="3" fillId="0" borderId="18" xfId="0" applyFont="1" applyFill="1" applyBorder="1" applyAlignment="1" applyProtection="1">
      <alignment horizontal="center" vertical="center"/>
    </xf>
    <xf numFmtId="3" fontId="4" fillId="0" borderId="0" xfId="0" applyNumberFormat="1" applyFont="1" applyFill="1" applyBorder="1" applyAlignment="1" applyProtection="1">
      <protection locked="0"/>
    </xf>
    <xf numFmtId="3" fontId="2" fillId="0" borderId="19" xfId="0" applyNumberFormat="1" applyFont="1" applyBorder="1" applyAlignment="1" applyProtection="1">
      <alignment horizontal="center"/>
      <protection locked="0"/>
    </xf>
    <xf numFmtId="0" fontId="2" fillId="0" borderId="0" xfId="0" applyFont="1" applyBorder="1" applyAlignment="1" applyProtection="1">
      <protection locked="0"/>
    </xf>
    <xf numFmtId="0" fontId="2" fillId="0" borderId="3" xfId="0" applyFont="1" applyFill="1" applyBorder="1" applyAlignment="1" applyProtection="1">
      <alignment horizontal="left"/>
    </xf>
    <xf numFmtId="3" fontId="3" fillId="2" borderId="10" xfId="0" applyNumberFormat="1" applyFont="1" applyFill="1" applyBorder="1" applyAlignment="1" applyProtection="1">
      <alignment horizontal="left"/>
    </xf>
    <xf numFmtId="0" fontId="2" fillId="0" borderId="21" xfId="0" applyFont="1" applyFill="1" applyBorder="1" applyAlignment="1" applyProtection="1">
      <alignment horizontal="left"/>
    </xf>
    <xf numFmtId="3" fontId="4" fillId="0" borderId="0" xfId="0" applyNumberFormat="1" applyFont="1" applyBorder="1" applyAlignment="1" applyProtection="1">
      <alignment horizontal="center"/>
    </xf>
    <xf numFmtId="0" fontId="2" fillId="0" borderId="5" xfId="0" applyFont="1" applyFill="1" applyBorder="1" applyAlignment="1" applyProtection="1">
      <alignment horizontal="left"/>
    </xf>
    <xf numFmtId="3" fontId="2" fillId="0" borderId="12" xfId="0" applyNumberFormat="1" applyFont="1" applyBorder="1" applyAlignment="1" applyProtection="1">
      <alignment horizontal="center"/>
    </xf>
    <xf numFmtId="3" fontId="2" fillId="0" borderId="24" xfId="0" applyNumberFormat="1" applyFont="1" applyBorder="1" applyAlignment="1" applyProtection="1">
      <alignment horizontal="center"/>
    </xf>
    <xf numFmtId="164" fontId="2" fillId="0" borderId="0" xfId="0" applyNumberFormat="1" applyFont="1" applyFill="1" applyBorder="1" applyAlignment="1" applyProtection="1">
      <alignment horizontal="center"/>
    </xf>
    <xf numFmtId="0" fontId="3" fillId="0" borderId="1" xfId="0" applyFont="1" applyFill="1" applyBorder="1" applyAlignment="1" applyProtection="1">
      <alignment horizontal="center"/>
    </xf>
    <xf numFmtId="0" fontId="2" fillId="0" borderId="18" xfId="0" applyFont="1" applyFill="1" applyBorder="1" applyAlignment="1" applyProtection="1">
      <alignment horizontal="center" vertical="center" textRotation="90" wrapText="1"/>
    </xf>
    <xf numFmtId="3" fontId="2" fillId="0" borderId="29" xfId="0" applyNumberFormat="1" applyFont="1" applyBorder="1" applyAlignment="1" applyProtection="1">
      <alignment horizontal="center"/>
      <protection locked="0"/>
    </xf>
    <xf numFmtId="3" fontId="4" fillId="0" borderId="3" xfId="0" applyNumberFormat="1" applyFont="1" applyBorder="1" applyAlignment="1" applyProtection="1">
      <alignment horizontal="center"/>
    </xf>
    <xf numFmtId="164" fontId="2" fillId="0" borderId="24" xfId="0" applyNumberFormat="1" applyFont="1" applyFill="1" applyBorder="1" applyAlignment="1" applyProtection="1">
      <alignment horizontal="center"/>
    </xf>
    <xf numFmtId="3" fontId="2" fillId="2" borderId="30" xfId="0" applyNumberFormat="1" applyFont="1" applyFill="1" applyBorder="1" applyAlignment="1" applyProtection="1"/>
    <xf numFmtId="3" fontId="2" fillId="2" borderId="29" xfId="0" applyNumberFormat="1" applyFont="1" applyFill="1" applyBorder="1" applyAlignment="1" applyProtection="1"/>
    <xf numFmtId="3" fontId="2" fillId="0" borderId="25" xfId="0" applyNumberFormat="1" applyFont="1" applyBorder="1" applyAlignment="1" applyProtection="1">
      <alignment horizontal="left"/>
    </xf>
    <xf numFmtId="3" fontId="2" fillId="0" borderId="20" xfId="0" applyNumberFormat="1" applyFont="1" applyBorder="1" applyAlignment="1" applyProtection="1">
      <alignment horizontal="left"/>
    </xf>
    <xf numFmtId="1" fontId="2" fillId="0" borderId="25" xfId="0" applyNumberFormat="1" applyFont="1" applyBorder="1" applyAlignment="1" applyProtection="1">
      <alignment horizontal="left"/>
    </xf>
    <xf numFmtId="3" fontId="2" fillId="0" borderId="12" xfId="0" applyNumberFormat="1" applyFont="1" applyBorder="1" applyAlignment="1" applyProtection="1">
      <alignment horizontal="left"/>
    </xf>
    <xf numFmtId="1" fontId="2" fillId="0" borderId="24" xfId="0" applyNumberFormat="1" applyFont="1" applyBorder="1" applyAlignment="1" applyProtection="1">
      <alignment horizontal="left"/>
    </xf>
    <xf numFmtId="3" fontId="2" fillId="0" borderId="24" xfId="0" applyNumberFormat="1" applyFont="1" applyBorder="1" applyAlignment="1" applyProtection="1">
      <alignment horizontal="left"/>
    </xf>
    <xf numFmtId="0" fontId="3" fillId="0" borderId="17" xfId="0" applyFont="1" applyFill="1" applyBorder="1" applyAlignment="1" applyProtection="1">
      <alignment horizontal="center" vertical="center" wrapText="1"/>
    </xf>
    <xf numFmtId="0" fontId="2" fillId="0" borderId="17" xfId="0" applyFont="1" applyFill="1" applyBorder="1" applyAlignment="1" applyProtection="1">
      <alignment horizontal="center" vertical="center" textRotation="90" wrapText="1"/>
    </xf>
    <xf numFmtId="3" fontId="2" fillId="0" borderId="0" xfId="0" applyNumberFormat="1" applyFont="1" applyFill="1" applyBorder="1" applyAlignment="1" applyProtection="1">
      <alignment wrapText="1"/>
      <protection locked="0"/>
    </xf>
    <xf numFmtId="3" fontId="3" fillId="2" borderId="11" xfId="0" applyNumberFormat="1" applyFont="1" applyFill="1" applyBorder="1" applyAlignment="1" applyProtection="1">
      <alignment horizontal="left"/>
    </xf>
    <xf numFmtId="3" fontId="2" fillId="0" borderId="31" xfId="0" applyNumberFormat="1" applyFont="1" applyBorder="1" applyAlignment="1" applyProtection="1">
      <alignment horizontal="center"/>
      <protection locked="0"/>
    </xf>
    <xf numFmtId="3" fontId="2" fillId="0" borderId="24" xfId="0" applyNumberFormat="1" applyFont="1" applyBorder="1" applyAlignment="1" applyProtection="1">
      <alignment horizontal="center"/>
      <protection locked="0"/>
    </xf>
    <xf numFmtId="0" fontId="3" fillId="0" borderId="5" xfId="0" applyFont="1" applyFill="1" applyBorder="1" applyAlignment="1" applyProtection="1">
      <alignment horizontal="center"/>
    </xf>
    <xf numFmtId="0" fontId="3" fillId="0" borderId="26" xfId="0" applyFont="1" applyFill="1" applyBorder="1" applyAlignment="1" applyProtection="1">
      <alignment horizontal="center"/>
    </xf>
    <xf numFmtId="0" fontId="2" fillId="0" borderId="26" xfId="0" applyFont="1" applyFill="1" applyBorder="1" applyAlignment="1" applyProtection="1">
      <alignment horizontal="center"/>
    </xf>
    <xf numFmtId="3" fontId="4" fillId="0" borderId="2" xfId="0" applyNumberFormat="1" applyFont="1" applyBorder="1" applyAlignment="1" applyProtection="1">
      <alignment horizontal="center"/>
    </xf>
    <xf numFmtId="3" fontId="2" fillId="0" borderId="32" xfId="0" applyNumberFormat="1" applyFont="1" applyBorder="1" applyAlignment="1" applyProtection="1">
      <alignment horizontal="center"/>
      <protection locked="0"/>
    </xf>
    <xf numFmtId="3" fontId="2" fillId="0" borderId="15" xfId="0" applyNumberFormat="1" applyFont="1" applyBorder="1" applyAlignment="1" applyProtection="1">
      <alignment horizontal="center"/>
      <protection locked="0"/>
    </xf>
    <xf numFmtId="3" fontId="2" fillId="0" borderId="36" xfId="0" applyNumberFormat="1" applyFont="1" applyBorder="1" applyAlignment="1" applyProtection="1">
      <alignment horizontal="center"/>
      <protection locked="0"/>
    </xf>
    <xf numFmtId="3" fontId="2" fillId="0" borderId="37" xfId="0" applyNumberFormat="1" applyFont="1" applyBorder="1" applyAlignment="1" applyProtection="1">
      <alignment horizontal="center"/>
      <protection locked="0"/>
    </xf>
    <xf numFmtId="3" fontId="2" fillId="0" borderId="33" xfId="0" applyNumberFormat="1" applyFont="1" applyBorder="1" applyAlignment="1" applyProtection="1">
      <alignment horizontal="center"/>
      <protection locked="0"/>
    </xf>
    <xf numFmtId="3" fontId="2" fillId="0" borderId="34" xfId="0" applyNumberFormat="1" applyFont="1" applyBorder="1" applyAlignment="1" applyProtection="1">
      <alignment horizontal="center"/>
      <protection locked="0"/>
    </xf>
    <xf numFmtId="3" fontId="2" fillId="0" borderId="35" xfId="0" applyNumberFormat="1" applyFont="1" applyBorder="1" applyAlignment="1" applyProtection="1">
      <alignment horizontal="center"/>
      <protection locked="0"/>
    </xf>
    <xf numFmtId="0" fontId="3" fillId="0" borderId="4" xfId="0" applyFont="1" applyBorder="1" applyAlignment="1" applyProtection="1">
      <alignment horizontal="center"/>
    </xf>
    <xf numFmtId="0" fontId="3" fillId="0" borderId="3" xfId="0" applyFont="1" applyFill="1" applyBorder="1" applyAlignment="1" applyProtection="1">
      <alignment horizontal="center"/>
    </xf>
    <xf numFmtId="1" fontId="2" fillId="0" borderId="18" xfId="0" applyNumberFormat="1" applyFont="1" applyFill="1" applyBorder="1" applyAlignment="1" applyProtection="1">
      <alignment horizontal="center" vertical="center" textRotation="90" wrapText="1"/>
    </xf>
    <xf numFmtId="3" fontId="2" fillId="0" borderId="12" xfId="0" applyNumberFormat="1" applyFont="1" applyBorder="1" applyAlignment="1" applyProtection="1">
      <alignment horizontal="center"/>
      <protection locked="0"/>
    </xf>
    <xf numFmtId="0" fontId="2" fillId="0" borderId="1" xfId="0" applyFont="1" applyBorder="1" applyAlignment="1" applyProtection="1">
      <alignment horizontal="center"/>
    </xf>
    <xf numFmtId="0" fontId="3" fillId="0" borderId="27" xfId="0" applyFont="1" applyFill="1" applyBorder="1" applyAlignment="1" applyProtection="1">
      <alignment horizontal="center"/>
    </xf>
    <xf numFmtId="3" fontId="2" fillId="0" borderId="12" xfId="0" applyNumberFormat="1" applyFont="1" applyFill="1" applyBorder="1" applyAlignment="1" applyProtection="1">
      <alignment horizontal="center"/>
      <protection locked="0"/>
    </xf>
    <xf numFmtId="3" fontId="2" fillId="0" borderId="16" xfId="0" applyNumberFormat="1" applyFont="1" applyFill="1" applyBorder="1" applyAlignment="1" applyProtection="1">
      <alignment horizontal="center"/>
      <protection locked="0"/>
    </xf>
    <xf numFmtId="3" fontId="2" fillId="0" borderId="3" xfId="0" applyNumberFormat="1" applyFont="1" applyFill="1" applyBorder="1" applyAlignment="1" applyProtection="1">
      <alignment horizontal="center"/>
      <protection locked="0"/>
    </xf>
    <xf numFmtId="0" fontId="3" fillId="0" borderId="17" xfId="0" applyFont="1" applyFill="1" applyBorder="1" applyAlignment="1" applyProtection="1">
      <alignment horizontal="center"/>
    </xf>
    <xf numFmtId="0" fontId="3" fillId="0" borderId="6" xfId="0" applyFont="1" applyFill="1" applyBorder="1" applyAlignment="1" applyProtection="1">
      <alignment horizontal="center"/>
    </xf>
    <xf numFmtId="0" fontId="3" fillId="0" borderId="21" xfId="0" applyFont="1" applyFill="1" applyBorder="1" applyAlignment="1" applyProtection="1">
      <alignment horizontal="center"/>
    </xf>
    <xf numFmtId="3" fontId="2" fillId="2" borderId="11" xfId="0" applyNumberFormat="1" applyFont="1" applyFill="1" applyBorder="1" applyAlignment="1" applyProtection="1">
      <alignment horizontal="center"/>
    </xf>
    <xf numFmtId="0" fontId="3" fillId="0" borderId="4" xfId="0" applyFont="1" applyFill="1" applyBorder="1" applyAlignment="1" applyProtection="1">
      <alignment horizontal="center" vertical="center" wrapText="1"/>
    </xf>
    <xf numFmtId="0" fontId="2" fillId="0" borderId="4" xfId="0" applyFont="1" applyFill="1" applyBorder="1" applyAlignment="1" applyProtection="1">
      <alignment horizontal="center" vertical="center" textRotation="90" wrapText="1"/>
    </xf>
    <xf numFmtId="0" fontId="0" fillId="0" borderId="4" xfId="0" applyBorder="1" applyAlignment="1">
      <alignment horizontal="center" vertical="center" textRotation="90" wrapText="1"/>
    </xf>
    <xf numFmtId="0" fontId="2" fillId="0" borderId="21" xfId="0" applyFont="1" applyFill="1" applyBorder="1" applyAlignment="1" applyProtection="1">
      <alignment horizontal="center"/>
    </xf>
    <xf numFmtId="0" fontId="2" fillId="0" borderId="22" xfId="0" applyFont="1" applyFill="1" applyBorder="1" applyAlignment="1" applyProtection="1">
      <alignment horizontal="center"/>
    </xf>
    <xf numFmtId="0" fontId="2" fillId="0" borderId="23" xfId="0" applyFont="1" applyFill="1" applyBorder="1" applyAlignment="1" applyProtection="1">
      <alignment horizontal="center"/>
    </xf>
    <xf numFmtId="0" fontId="3" fillId="0" borderId="17" xfId="0" applyFont="1" applyFill="1" applyBorder="1" applyAlignment="1" applyProtection="1">
      <alignment horizontal="center"/>
    </xf>
    <xf numFmtId="0" fontId="3" fillId="0" borderId="0" xfId="0" applyFont="1" applyFill="1" applyBorder="1" applyAlignment="1" applyProtection="1">
      <alignment horizontal="center"/>
    </xf>
    <xf numFmtId="0" fontId="3" fillId="0" borderId="28" xfId="0" applyFont="1" applyFill="1" applyBorder="1" applyAlignment="1" applyProtection="1">
      <alignment horizontal="center"/>
    </xf>
    <xf numFmtId="0" fontId="3" fillId="0" borderId="21" xfId="0" applyFont="1" applyFill="1" applyBorder="1" applyAlignment="1" applyProtection="1">
      <alignment horizontal="center"/>
    </xf>
    <xf numFmtId="0" fontId="3" fillId="0" borderId="22" xfId="0" applyFont="1" applyFill="1" applyBorder="1" applyAlignment="1" applyProtection="1">
      <alignment horizontal="center"/>
    </xf>
    <xf numFmtId="0" fontId="3" fillId="0" borderId="23" xfId="0" applyFont="1" applyFill="1" applyBorder="1" applyAlignment="1" applyProtection="1">
      <alignment horizontal="center"/>
    </xf>
    <xf numFmtId="0" fontId="3" fillId="0" borderId="17" xfId="0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center"/>
    </xf>
    <xf numFmtId="0" fontId="3" fillId="0" borderId="28" xfId="0" applyFont="1" applyBorder="1" applyAlignment="1" applyProtection="1">
      <alignment horizontal="center"/>
    </xf>
    <xf numFmtId="0" fontId="3" fillId="0" borderId="6" xfId="0" applyFont="1" applyFill="1" applyBorder="1" applyAlignment="1" applyProtection="1">
      <alignment horizontal="center"/>
    </xf>
    <xf numFmtId="0" fontId="3" fillId="0" borderId="7" xfId="0" applyFont="1" applyFill="1" applyBorder="1" applyAlignment="1" applyProtection="1">
      <alignment horizontal="center"/>
    </xf>
    <xf numFmtId="0" fontId="3" fillId="0" borderId="8" xfId="0" applyFont="1" applyFill="1" applyBorder="1" applyAlignment="1" applyProtection="1">
      <alignment horizontal="center"/>
    </xf>
    <xf numFmtId="0" fontId="2" fillId="0" borderId="28" xfId="0" applyFont="1" applyFill="1" applyBorder="1" applyAlignment="1" applyProtection="1">
      <alignment horizontal="center"/>
    </xf>
    <xf numFmtId="0" fontId="2" fillId="0" borderId="6" xfId="0" applyFont="1" applyFill="1" applyBorder="1" applyAlignment="1" applyProtection="1">
      <alignment horizontal="center"/>
    </xf>
    <xf numFmtId="0" fontId="2" fillId="0" borderId="7" xfId="0" applyFont="1" applyFill="1" applyBorder="1" applyAlignment="1" applyProtection="1">
      <alignment horizontal="center"/>
    </xf>
    <xf numFmtId="0" fontId="2" fillId="0" borderId="8" xfId="0" applyFont="1" applyFill="1" applyBorder="1" applyAlignment="1" applyProtection="1">
      <alignment horizontal="center"/>
    </xf>
    <xf numFmtId="0" fontId="3" fillId="0" borderId="26" xfId="0" applyFont="1" applyFill="1" applyBorder="1" applyAlignment="1" applyProtection="1">
      <alignment horizontal="center"/>
    </xf>
    <xf numFmtId="0" fontId="3" fillId="0" borderId="2" xfId="0" applyFont="1" applyFill="1" applyBorder="1" applyAlignment="1" applyProtection="1">
      <alignment horizontal="center"/>
    </xf>
    <xf numFmtId="0" fontId="0" fillId="0" borderId="8" xfId="0" applyBorder="1" applyAlignment="1">
      <alignment horizontal="center"/>
    </xf>
    <xf numFmtId="0" fontId="2" fillId="0" borderId="26" xfId="0" applyFont="1" applyFill="1" applyBorder="1" applyAlignment="1" applyProtection="1">
      <alignment horizontal="center" vertical="center" textRotation="90" wrapText="1"/>
    </xf>
    <xf numFmtId="0" fontId="0" fillId="0" borderId="2" xfId="0" applyBorder="1" applyAlignment="1">
      <alignment horizontal="center" vertical="center" textRotation="90" wrapText="1"/>
    </xf>
    <xf numFmtId="164" fontId="2" fillId="0" borderId="38" xfId="0" applyNumberFormat="1" applyFont="1" applyFill="1" applyBorder="1" applyAlignment="1" applyProtection="1">
      <alignment horizontal="center"/>
    </xf>
    <xf numFmtId="164" fontId="5" fillId="0" borderId="1" xfId="0" applyNumberFormat="1" applyFont="1" applyFill="1" applyBorder="1" applyAlignment="1" applyProtection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250DB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4"/>
  <sheetViews>
    <sheetView zoomScaleNormal="100" workbookViewId="0">
      <selection activeCell="G9" sqref="G9"/>
    </sheetView>
  </sheetViews>
  <sheetFormatPr defaultRowHeight="12.75" x14ac:dyDescent="0.2"/>
  <cols>
    <col min="1" max="1" width="17.28515625" bestFit="1" customWidth="1"/>
    <col min="2" max="8" width="9.7109375" customWidth="1"/>
  </cols>
  <sheetData>
    <row r="1" spans="1:8" x14ac:dyDescent="0.2">
      <c r="A1" s="19"/>
      <c r="B1" s="82"/>
      <c r="C1" s="83"/>
      <c r="D1" s="83"/>
      <c r="E1" s="83"/>
      <c r="F1" s="83"/>
      <c r="G1" s="83"/>
      <c r="H1" s="84"/>
    </row>
    <row r="2" spans="1:8" x14ac:dyDescent="0.2">
      <c r="A2" s="20"/>
      <c r="B2" s="85" t="s">
        <v>14</v>
      </c>
      <c r="C2" s="86"/>
      <c r="D2" s="86"/>
      <c r="E2" s="86"/>
      <c r="F2" s="86"/>
      <c r="G2" s="86"/>
      <c r="H2" s="87"/>
    </row>
    <row r="3" spans="1:8" x14ac:dyDescent="0.2">
      <c r="A3" s="22"/>
      <c r="B3" s="85" t="s">
        <v>36</v>
      </c>
      <c r="C3" s="86"/>
      <c r="D3" s="86"/>
      <c r="E3" s="86"/>
      <c r="F3" s="86"/>
      <c r="G3" s="86"/>
      <c r="H3" s="87"/>
    </row>
    <row r="4" spans="1:8" x14ac:dyDescent="0.2">
      <c r="A4" s="23"/>
      <c r="B4" s="1" t="s">
        <v>1</v>
      </c>
      <c r="C4" s="1" t="s">
        <v>20</v>
      </c>
      <c r="D4" s="1" t="s">
        <v>37</v>
      </c>
      <c r="E4" s="1" t="s">
        <v>38</v>
      </c>
      <c r="F4" s="1" t="s">
        <v>37</v>
      </c>
      <c r="G4" s="1" t="s">
        <v>2</v>
      </c>
      <c r="H4" s="1" t="s">
        <v>37</v>
      </c>
    </row>
    <row r="5" spans="1:8" ht="68.25" customHeight="1" thickBot="1" x14ac:dyDescent="0.25">
      <c r="A5" s="24" t="s">
        <v>6</v>
      </c>
      <c r="B5" s="4" t="s">
        <v>78</v>
      </c>
      <c r="C5" s="4" t="s">
        <v>53</v>
      </c>
      <c r="D5" s="4" t="s">
        <v>54</v>
      </c>
      <c r="E5" s="4" t="s">
        <v>55</v>
      </c>
      <c r="F5" s="4" t="s">
        <v>56</v>
      </c>
      <c r="G5" s="4" t="s">
        <v>65</v>
      </c>
      <c r="H5" s="4" t="s">
        <v>57</v>
      </c>
    </row>
    <row r="6" spans="1:8" ht="13.5" thickBot="1" x14ac:dyDescent="0.25">
      <c r="A6" s="9"/>
      <c r="B6" s="29"/>
      <c r="C6" s="29"/>
      <c r="D6" s="29"/>
      <c r="E6" s="29"/>
      <c r="F6" s="29"/>
      <c r="G6" s="29"/>
      <c r="H6" s="52"/>
    </row>
    <row r="7" spans="1:8" s="12" customFormat="1" x14ac:dyDescent="0.2">
      <c r="A7" s="44" t="s">
        <v>25</v>
      </c>
      <c r="B7" s="72">
        <v>12</v>
      </c>
      <c r="C7" s="72">
        <v>0</v>
      </c>
      <c r="D7" s="72">
        <v>0</v>
      </c>
      <c r="E7" s="72">
        <v>0</v>
      </c>
      <c r="F7" s="72">
        <v>0</v>
      </c>
      <c r="G7" s="72">
        <v>107</v>
      </c>
      <c r="H7" s="72">
        <v>0</v>
      </c>
    </row>
    <row r="8" spans="1:8" s="12" customFormat="1" x14ac:dyDescent="0.2">
      <c r="A8" s="45" t="s">
        <v>26</v>
      </c>
      <c r="B8" s="73">
        <v>32</v>
      </c>
      <c r="C8" s="73">
        <v>1</v>
      </c>
      <c r="D8" s="73">
        <v>1</v>
      </c>
      <c r="E8" s="73">
        <v>9</v>
      </c>
      <c r="F8" s="73">
        <v>0</v>
      </c>
      <c r="G8" s="73">
        <v>232</v>
      </c>
      <c r="H8" s="73">
        <v>0</v>
      </c>
    </row>
    <row r="9" spans="1:8" s="12" customFormat="1" x14ac:dyDescent="0.2">
      <c r="A9" s="43" t="s">
        <v>27</v>
      </c>
      <c r="B9" s="73">
        <v>41</v>
      </c>
      <c r="C9" s="73">
        <v>2</v>
      </c>
      <c r="D9" s="73">
        <v>0</v>
      </c>
      <c r="E9" s="73">
        <v>3</v>
      </c>
      <c r="F9" s="73">
        <v>1</v>
      </c>
      <c r="G9" s="73">
        <v>272</v>
      </c>
      <c r="H9" s="73">
        <v>1</v>
      </c>
    </row>
    <row r="10" spans="1:8" s="12" customFormat="1" x14ac:dyDescent="0.2">
      <c r="A10" s="43" t="s">
        <v>28</v>
      </c>
      <c r="B10" s="73">
        <v>3</v>
      </c>
      <c r="C10" s="73">
        <v>0</v>
      </c>
      <c r="D10" s="73">
        <v>0</v>
      </c>
      <c r="E10" s="73">
        <v>0</v>
      </c>
      <c r="F10" s="73">
        <v>1</v>
      </c>
      <c r="G10" s="73">
        <v>51</v>
      </c>
      <c r="H10" s="73">
        <v>0</v>
      </c>
    </row>
    <row r="11" spans="1:8" s="12" customFormat="1" x14ac:dyDescent="0.2">
      <c r="A11" s="43" t="s">
        <v>29</v>
      </c>
      <c r="B11" s="73">
        <v>77</v>
      </c>
      <c r="C11" s="73">
        <v>3</v>
      </c>
      <c r="D11" s="73">
        <v>1</v>
      </c>
      <c r="E11" s="73">
        <v>12</v>
      </c>
      <c r="F11" s="73">
        <v>4</v>
      </c>
      <c r="G11" s="73">
        <v>354</v>
      </c>
      <c r="H11" s="73">
        <v>2</v>
      </c>
    </row>
    <row r="12" spans="1:8" s="12" customFormat="1" x14ac:dyDescent="0.2">
      <c r="A12" s="43" t="s">
        <v>30</v>
      </c>
      <c r="B12" s="73">
        <v>16</v>
      </c>
      <c r="C12" s="73">
        <v>0</v>
      </c>
      <c r="D12" s="73">
        <v>0</v>
      </c>
      <c r="E12" s="73">
        <v>1</v>
      </c>
      <c r="F12" s="73">
        <v>0</v>
      </c>
      <c r="G12" s="73">
        <v>61</v>
      </c>
      <c r="H12" s="73">
        <v>1</v>
      </c>
    </row>
    <row r="13" spans="1:8" s="12" customFormat="1" x14ac:dyDescent="0.2">
      <c r="A13" s="43" t="s">
        <v>31</v>
      </c>
      <c r="B13" s="74">
        <v>410</v>
      </c>
      <c r="C13" s="74">
        <v>0</v>
      </c>
      <c r="D13" s="74">
        <v>1</v>
      </c>
      <c r="E13" s="74">
        <v>9</v>
      </c>
      <c r="F13" s="74">
        <v>0</v>
      </c>
      <c r="G13" s="74">
        <v>864</v>
      </c>
      <c r="H13" s="74">
        <v>1</v>
      </c>
    </row>
    <row r="14" spans="1:8" s="12" customFormat="1" x14ac:dyDescent="0.2">
      <c r="A14" s="5" t="s">
        <v>17</v>
      </c>
      <c r="B14" s="14">
        <f t="shared" ref="B14:H14" si="0">SUM(B7:B13)</f>
        <v>591</v>
      </c>
      <c r="C14" s="58">
        <f t="shared" si="0"/>
        <v>6</v>
      </c>
      <c r="D14" s="58">
        <f t="shared" si="0"/>
        <v>3</v>
      </c>
      <c r="E14" s="14">
        <f t="shared" si="0"/>
        <v>34</v>
      </c>
      <c r="F14" s="14">
        <f t="shared" si="0"/>
        <v>6</v>
      </c>
      <c r="G14" s="14">
        <f t="shared" si="0"/>
        <v>1941</v>
      </c>
      <c r="H14" s="58">
        <f t="shared" si="0"/>
        <v>5</v>
      </c>
    </row>
  </sheetData>
  <sheetProtection selectLockedCells="1"/>
  <mergeCells count="3">
    <mergeCell ref="B1:H1"/>
    <mergeCell ref="B2:H2"/>
    <mergeCell ref="B3:H3"/>
  </mergeCells>
  <printOptions horizontalCentered="1"/>
  <pageMargins left="1.5" right="0.5" top="1.5" bottom="0.5" header="1" footer="0.3"/>
  <pageSetup orientation="landscape" r:id="rId1"/>
  <headerFooter alignWithMargins="0">
    <oddHeader>&amp;C&amp;"Helv,Bold"ADAMS COUNTY RESULTS
GENERAL ELECTION     NOVEMBER 3, 2020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7023A1-6D8F-45F7-9317-A3719CD4270C}">
  <dimension ref="A1:M14"/>
  <sheetViews>
    <sheetView zoomScaleNormal="100" workbookViewId="0">
      <selection activeCell="G24" sqref="G24"/>
    </sheetView>
  </sheetViews>
  <sheetFormatPr defaultRowHeight="12.75" x14ac:dyDescent="0.2"/>
  <cols>
    <col min="1" max="1" width="17.28515625" bestFit="1" customWidth="1"/>
    <col min="2" max="13" width="8.28515625" customWidth="1"/>
  </cols>
  <sheetData>
    <row r="1" spans="1:13" x14ac:dyDescent="0.2">
      <c r="A1" s="19"/>
      <c r="B1" s="88"/>
      <c r="C1" s="89"/>
      <c r="D1" s="89"/>
      <c r="E1" s="89"/>
      <c r="F1" s="89"/>
      <c r="G1" s="89"/>
      <c r="H1" s="89"/>
      <c r="I1" s="89"/>
      <c r="J1" s="89"/>
      <c r="K1" s="89"/>
      <c r="L1" s="89"/>
      <c r="M1" s="90"/>
    </row>
    <row r="2" spans="1:13" x14ac:dyDescent="0.2">
      <c r="A2" s="20"/>
      <c r="B2" s="85" t="s">
        <v>14</v>
      </c>
      <c r="C2" s="86"/>
      <c r="D2" s="86"/>
      <c r="E2" s="86"/>
      <c r="F2" s="86"/>
      <c r="G2" s="86"/>
      <c r="H2" s="86"/>
      <c r="I2" s="86"/>
      <c r="J2" s="86"/>
      <c r="K2" s="86"/>
      <c r="L2" s="86"/>
      <c r="M2" s="87"/>
    </row>
    <row r="3" spans="1:13" x14ac:dyDescent="0.2">
      <c r="A3" s="22"/>
      <c r="B3" s="91" t="s">
        <v>36</v>
      </c>
      <c r="C3" s="92"/>
      <c r="D3" s="92"/>
      <c r="E3" s="92"/>
      <c r="F3" s="92"/>
      <c r="G3" s="92"/>
      <c r="H3" s="92"/>
      <c r="I3" s="92"/>
      <c r="J3" s="92"/>
      <c r="K3" s="92"/>
      <c r="L3" s="92"/>
      <c r="M3" s="93"/>
    </row>
    <row r="4" spans="1:13" x14ac:dyDescent="0.2">
      <c r="A4" s="23"/>
      <c r="B4" s="94" t="s">
        <v>39</v>
      </c>
      <c r="C4" s="95"/>
      <c r="D4" s="95"/>
      <c r="E4" s="95"/>
      <c r="F4" s="95"/>
      <c r="G4" s="95"/>
      <c r="H4" s="95"/>
      <c r="I4" s="95"/>
      <c r="J4" s="95"/>
      <c r="K4" s="95"/>
      <c r="L4" s="95"/>
      <c r="M4" s="96"/>
    </row>
    <row r="5" spans="1:13" ht="81.75" customHeight="1" thickBot="1" x14ac:dyDescent="0.25">
      <c r="A5" s="24" t="s">
        <v>6</v>
      </c>
      <c r="B5" s="37" t="s">
        <v>58</v>
      </c>
      <c r="C5" s="37" t="s">
        <v>79</v>
      </c>
      <c r="D5" s="37" t="s">
        <v>69</v>
      </c>
      <c r="E5" s="37" t="s">
        <v>59</v>
      </c>
      <c r="F5" s="37" t="s">
        <v>70</v>
      </c>
      <c r="G5" s="37" t="s">
        <v>71</v>
      </c>
      <c r="H5" s="37" t="s">
        <v>72</v>
      </c>
      <c r="I5" s="37" t="s">
        <v>84</v>
      </c>
      <c r="J5" s="37" t="s">
        <v>60</v>
      </c>
      <c r="K5" s="37" t="s">
        <v>73</v>
      </c>
      <c r="L5" s="37" t="s">
        <v>80</v>
      </c>
      <c r="M5" s="37" t="s">
        <v>61</v>
      </c>
    </row>
    <row r="6" spans="1:13" ht="13.5" thickBot="1" x14ac:dyDescent="0.25">
      <c r="A6" s="9"/>
      <c r="B6" s="29"/>
      <c r="C6" s="29"/>
      <c r="D6" s="29"/>
      <c r="E6" s="29"/>
      <c r="F6" s="29"/>
      <c r="G6" s="29"/>
      <c r="H6" s="29"/>
      <c r="I6" s="29"/>
      <c r="J6" s="29"/>
      <c r="K6" s="29"/>
      <c r="L6" s="29"/>
      <c r="M6" s="52"/>
    </row>
    <row r="7" spans="1:13" x14ac:dyDescent="0.2">
      <c r="A7" s="44" t="s">
        <v>25</v>
      </c>
      <c r="B7" s="72">
        <v>0</v>
      </c>
      <c r="C7" s="72">
        <v>0</v>
      </c>
      <c r="D7" s="72">
        <v>0</v>
      </c>
      <c r="E7" s="72">
        <v>0</v>
      </c>
      <c r="F7" s="72">
        <v>0</v>
      </c>
      <c r="G7" s="72">
        <v>0</v>
      </c>
      <c r="H7" s="72">
        <v>0</v>
      </c>
      <c r="I7" s="72">
        <v>0</v>
      </c>
      <c r="J7" s="72">
        <v>0</v>
      </c>
      <c r="K7" s="72">
        <v>0</v>
      </c>
      <c r="L7" s="72">
        <v>0</v>
      </c>
      <c r="M7" s="72">
        <v>0</v>
      </c>
    </row>
    <row r="8" spans="1:13" x14ac:dyDescent="0.2">
      <c r="A8" s="45" t="s">
        <v>26</v>
      </c>
      <c r="B8" s="73">
        <v>0</v>
      </c>
      <c r="C8" s="73">
        <v>0</v>
      </c>
      <c r="D8" s="73">
        <v>0</v>
      </c>
      <c r="E8" s="73">
        <v>0</v>
      </c>
      <c r="F8" s="73">
        <v>0</v>
      </c>
      <c r="G8" s="73">
        <v>0</v>
      </c>
      <c r="H8" s="73">
        <v>0</v>
      </c>
      <c r="I8" s="73">
        <v>0</v>
      </c>
      <c r="J8" s="73">
        <v>0</v>
      </c>
      <c r="K8" s="73">
        <v>0</v>
      </c>
      <c r="L8" s="73">
        <v>0</v>
      </c>
      <c r="M8" s="73">
        <v>0</v>
      </c>
    </row>
    <row r="9" spans="1:13" x14ac:dyDescent="0.2">
      <c r="A9" s="43" t="s">
        <v>27</v>
      </c>
      <c r="B9" s="73">
        <v>0</v>
      </c>
      <c r="C9" s="73">
        <v>0</v>
      </c>
      <c r="D9" s="73">
        <v>0</v>
      </c>
      <c r="E9" s="73">
        <v>0</v>
      </c>
      <c r="F9" s="73">
        <v>0</v>
      </c>
      <c r="G9" s="73">
        <v>0</v>
      </c>
      <c r="H9" s="73">
        <v>0</v>
      </c>
      <c r="I9" s="73">
        <v>0</v>
      </c>
      <c r="J9" s="73">
        <v>0</v>
      </c>
      <c r="K9" s="73">
        <v>0</v>
      </c>
      <c r="L9" s="73">
        <v>0</v>
      </c>
      <c r="M9" s="73">
        <v>0</v>
      </c>
    </row>
    <row r="10" spans="1:13" x14ac:dyDescent="0.2">
      <c r="A10" s="43" t="s">
        <v>28</v>
      </c>
      <c r="B10" s="73">
        <v>0</v>
      </c>
      <c r="C10" s="73">
        <v>0</v>
      </c>
      <c r="D10" s="73">
        <v>0</v>
      </c>
      <c r="E10" s="73">
        <v>0</v>
      </c>
      <c r="F10" s="73">
        <v>0</v>
      </c>
      <c r="G10" s="73">
        <v>0</v>
      </c>
      <c r="H10" s="73">
        <v>0</v>
      </c>
      <c r="I10" s="73">
        <v>0</v>
      </c>
      <c r="J10" s="73">
        <v>0</v>
      </c>
      <c r="K10" s="73">
        <v>0</v>
      </c>
      <c r="L10" s="73">
        <v>0</v>
      </c>
      <c r="M10" s="73">
        <v>0</v>
      </c>
    </row>
    <row r="11" spans="1:13" x14ac:dyDescent="0.2">
      <c r="A11" s="43" t="s">
        <v>29</v>
      </c>
      <c r="B11" s="73">
        <v>0</v>
      </c>
      <c r="C11" s="73">
        <v>0</v>
      </c>
      <c r="D11" s="73">
        <v>0</v>
      </c>
      <c r="E11" s="73">
        <v>0</v>
      </c>
      <c r="F11" s="73">
        <v>0</v>
      </c>
      <c r="G11" s="73">
        <v>0</v>
      </c>
      <c r="H11" s="73">
        <v>0</v>
      </c>
      <c r="I11" s="73">
        <v>0</v>
      </c>
      <c r="J11" s="73">
        <v>0</v>
      </c>
      <c r="K11" s="73">
        <v>0</v>
      </c>
      <c r="L11" s="73">
        <v>0</v>
      </c>
      <c r="M11" s="73">
        <v>0</v>
      </c>
    </row>
    <row r="12" spans="1:13" x14ac:dyDescent="0.2">
      <c r="A12" s="43" t="s">
        <v>30</v>
      </c>
      <c r="B12" s="73">
        <v>0</v>
      </c>
      <c r="C12" s="73">
        <v>0</v>
      </c>
      <c r="D12" s="73">
        <v>0</v>
      </c>
      <c r="E12" s="73">
        <v>0</v>
      </c>
      <c r="F12" s="73">
        <v>0</v>
      </c>
      <c r="G12" s="73">
        <v>0</v>
      </c>
      <c r="H12" s="73">
        <v>0</v>
      </c>
      <c r="I12" s="73">
        <v>0</v>
      </c>
      <c r="J12" s="73">
        <v>0</v>
      </c>
      <c r="K12" s="73">
        <v>0</v>
      </c>
      <c r="L12" s="73">
        <v>0</v>
      </c>
      <c r="M12" s="73">
        <v>0</v>
      </c>
    </row>
    <row r="13" spans="1:13" x14ac:dyDescent="0.2">
      <c r="A13" s="43" t="s">
        <v>31</v>
      </c>
      <c r="B13" s="74">
        <v>0</v>
      </c>
      <c r="C13" s="74">
        <v>0</v>
      </c>
      <c r="D13" s="74">
        <v>0</v>
      </c>
      <c r="E13" s="74">
        <v>0</v>
      </c>
      <c r="F13" s="74">
        <v>0</v>
      </c>
      <c r="G13" s="74">
        <v>0</v>
      </c>
      <c r="H13" s="74">
        <v>0</v>
      </c>
      <c r="I13" s="74">
        <v>0</v>
      </c>
      <c r="J13" s="74">
        <v>0</v>
      </c>
      <c r="K13" s="74">
        <v>0</v>
      </c>
      <c r="L13" s="74">
        <v>0</v>
      </c>
      <c r="M13" s="74">
        <v>0</v>
      </c>
    </row>
    <row r="14" spans="1:13" x14ac:dyDescent="0.2">
      <c r="A14" s="5" t="s">
        <v>17</v>
      </c>
      <c r="B14" s="14">
        <f t="shared" ref="B14:M14" si="0">SUM(B7:B13)</f>
        <v>0</v>
      </c>
      <c r="C14" s="58">
        <f t="shared" si="0"/>
        <v>0</v>
      </c>
      <c r="D14" s="14">
        <f t="shared" si="0"/>
        <v>0</v>
      </c>
      <c r="E14" s="14">
        <f t="shared" si="0"/>
        <v>0</v>
      </c>
      <c r="F14" s="14">
        <f t="shared" si="0"/>
        <v>0</v>
      </c>
      <c r="G14" s="14">
        <f t="shared" si="0"/>
        <v>0</v>
      </c>
      <c r="H14" s="14">
        <f t="shared" si="0"/>
        <v>0</v>
      </c>
      <c r="I14" s="14">
        <f t="shared" si="0"/>
        <v>0</v>
      </c>
      <c r="J14" s="14">
        <f t="shared" si="0"/>
        <v>0</v>
      </c>
      <c r="K14" s="14">
        <f t="shared" si="0"/>
        <v>0</v>
      </c>
      <c r="L14" s="14">
        <f t="shared" si="0"/>
        <v>0</v>
      </c>
      <c r="M14" s="14">
        <f t="shared" si="0"/>
        <v>0</v>
      </c>
    </row>
  </sheetData>
  <sheetProtection selectLockedCells="1"/>
  <mergeCells count="4">
    <mergeCell ref="B1:M1"/>
    <mergeCell ref="B2:M2"/>
    <mergeCell ref="B3:M3"/>
    <mergeCell ref="B4:M4"/>
  </mergeCells>
  <printOptions horizontalCentered="1"/>
  <pageMargins left="1.5" right="0.5" top="1.5" bottom="0.5" header="1" footer="0.3"/>
  <pageSetup orientation="landscape" r:id="rId1"/>
  <headerFooter alignWithMargins="0">
    <oddHeader>&amp;C&amp;"Helv,Bold"ADAMS COUNTY RESULTS
GENERAL ELECTION     NOVEMBER 3, 2020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14"/>
  <sheetViews>
    <sheetView zoomScaleNormal="100" workbookViewId="0">
      <selection activeCell="F14" sqref="F14"/>
    </sheetView>
  </sheetViews>
  <sheetFormatPr defaultRowHeight="12.75" x14ac:dyDescent="0.2"/>
  <cols>
    <col min="1" max="1" width="17.28515625" bestFit="1" customWidth="1"/>
    <col min="2" max="6" width="8.28515625" customWidth="1"/>
  </cols>
  <sheetData>
    <row r="1" spans="1:6" x14ac:dyDescent="0.2">
      <c r="A1" s="19"/>
      <c r="B1" s="88"/>
      <c r="C1" s="89"/>
      <c r="D1" s="89"/>
      <c r="E1" s="89"/>
      <c r="F1" s="90"/>
    </row>
    <row r="2" spans="1:6" x14ac:dyDescent="0.2">
      <c r="A2" s="20"/>
      <c r="B2" s="85" t="s">
        <v>14</v>
      </c>
      <c r="C2" s="86"/>
      <c r="D2" s="86"/>
      <c r="E2" s="86"/>
      <c r="F2" s="87"/>
    </row>
    <row r="3" spans="1:6" x14ac:dyDescent="0.2">
      <c r="A3" s="22"/>
      <c r="B3" s="91" t="s">
        <v>36</v>
      </c>
      <c r="C3" s="92"/>
      <c r="D3" s="92"/>
      <c r="E3" s="92"/>
      <c r="F3" s="93"/>
    </row>
    <row r="4" spans="1:6" x14ac:dyDescent="0.2">
      <c r="A4" s="23"/>
      <c r="B4" s="94" t="s">
        <v>39</v>
      </c>
      <c r="C4" s="95"/>
      <c r="D4" s="95"/>
      <c r="E4" s="95"/>
      <c r="F4" s="96"/>
    </row>
    <row r="5" spans="1:6" ht="81.75" customHeight="1" thickBot="1" x14ac:dyDescent="0.25">
      <c r="A5" s="24" t="s">
        <v>6</v>
      </c>
      <c r="B5" s="37" t="s">
        <v>62</v>
      </c>
      <c r="C5" s="37" t="s">
        <v>74</v>
      </c>
      <c r="D5" s="37" t="s">
        <v>63</v>
      </c>
      <c r="E5" s="37" t="s">
        <v>75</v>
      </c>
      <c r="F5" s="37" t="s">
        <v>76</v>
      </c>
    </row>
    <row r="6" spans="1:6" ht="13.5" thickBot="1" x14ac:dyDescent="0.25">
      <c r="A6" s="9"/>
      <c r="B6" s="29"/>
      <c r="C6" s="29"/>
      <c r="D6" s="29"/>
      <c r="E6" s="29"/>
      <c r="F6" s="52"/>
    </row>
    <row r="7" spans="1:6" x14ac:dyDescent="0.2">
      <c r="A7" s="44" t="s">
        <v>25</v>
      </c>
      <c r="B7" s="72">
        <v>0</v>
      </c>
      <c r="C7" s="72">
        <v>0</v>
      </c>
      <c r="D7" s="72">
        <v>0</v>
      </c>
      <c r="E7" s="72">
        <v>0</v>
      </c>
      <c r="F7" s="72">
        <v>0</v>
      </c>
    </row>
    <row r="8" spans="1:6" x14ac:dyDescent="0.2">
      <c r="A8" s="45" t="s">
        <v>26</v>
      </c>
      <c r="B8" s="73">
        <v>0</v>
      </c>
      <c r="C8" s="73">
        <v>0</v>
      </c>
      <c r="D8" s="73">
        <v>0</v>
      </c>
      <c r="E8" s="73">
        <v>0</v>
      </c>
      <c r="F8" s="73">
        <v>0</v>
      </c>
    </row>
    <row r="9" spans="1:6" x14ac:dyDescent="0.2">
      <c r="A9" s="43" t="s">
        <v>27</v>
      </c>
      <c r="B9" s="73">
        <v>0</v>
      </c>
      <c r="C9" s="73">
        <v>0</v>
      </c>
      <c r="D9" s="73">
        <v>0</v>
      </c>
      <c r="E9" s="73">
        <v>0</v>
      </c>
      <c r="F9" s="73">
        <v>0</v>
      </c>
    </row>
    <row r="10" spans="1:6" x14ac:dyDescent="0.2">
      <c r="A10" s="43" t="s">
        <v>28</v>
      </c>
      <c r="B10" s="73">
        <v>0</v>
      </c>
      <c r="C10" s="73">
        <v>0</v>
      </c>
      <c r="D10" s="73">
        <v>0</v>
      </c>
      <c r="E10" s="73">
        <v>0</v>
      </c>
      <c r="F10" s="73">
        <v>0</v>
      </c>
    </row>
    <row r="11" spans="1:6" x14ac:dyDescent="0.2">
      <c r="A11" s="43" t="s">
        <v>29</v>
      </c>
      <c r="B11" s="73">
        <v>0</v>
      </c>
      <c r="C11" s="73">
        <v>0</v>
      </c>
      <c r="D11" s="73">
        <v>0</v>
      </c>
      <c r="E11" s="73">
        <v>0</v>
      </c>
      <c r="F11" s="73">
        <v>0</v>
      </c>
    </row>
    <row r="12" spans="1:6" x14ac:dyDescent="0.2">
      <c r="A12" s="43" t="s">
        <v>30</v>
      </c>
      <c r="B12" s="73">
        <v>0</v>
      </c>
      <c r="C12" s="73">
        <v>0</v>
      </c>
      <c r="D12" s="73">
        <v>0</v>
      </c>
      <c r="E12" s="73">
        <v>0</v>
      </c>
      <c r="F12" s="73">
        <v>0</v>
      </c>
    </row>
    <row r="13" spans="1:6" x14ac:dyDescent="0.2">
      <c r="A13" s="43" t="s">
        <v>31</v>
      </c>
      <c r="B13" s="74">
        <v>0</v>
      </c>
      <c r="C13" s="74">
        <v>0</v>
      </c>
      <c r="D13" s="74">
        <v>0</v>
      </c>
      <c r="E13" s="74">
        <v>0</v>
      </c>
      <c r="F13" s="74">
        <v>0</v>
      </c>
    </row>
    <row r="14" spans="1:6" x14ac:dyDescent="0.2">
      <c r="A14" s="5" t="s">
        <v>17</v>
      </c>
      <c r="B14" s="14">
        <f t="shared" ref="B14:F14" si="0">SUM(B7:B13)</f>
        <v>0</v>
      </c>
      <c r="C14" s="58">
        <f t="shared" si="0"/>
        <v>0</v>
      </c>
      <c r="D14" s="14">
        <f t="shared" si="0"/>
        <v>0</v>
      </c>
      <c r="E14" s="14">
        <f t="shared" si="0"/>
        <v>0</v>
      </c>
      <c r="F14" s="14">
        <f t="shared" si="0"/>
        <v>0</v>
      </c>
    </row>
  </sheetData>
  <sheetProtection selectLockedCells="1"/>
  <mergeCells count="4">
    <mergeCell ref="B4:F4"/>
    <mergeCell ref="B1:F1"/>
    <mergeCell ref="B2:F2"/>
    <mergeCell ref="B3:F3"/>
  </mergeCells>
  <printOptions horizontalCentered="1"/>
  <pageMargins left="1.5" right="0.5" top="1.5" bottom="0.5" header="1" footer="0.3"/>
  <pageSetup orientation="landscape" r:id="rId1"/>
  <headerFooter alignWithMargins="0">
    <oddHeader>&amp;C&amp;"Helv,Bold"ADAMS COUNTY RESULTS
GENERAL ELECTION     NOVEMBER 3, 2020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49"/>
  <sheetViews>
    <sheetView zoomScaleNormal="100" zoomScaleSheetLayoutView="100" workbookViewId="0">
      <selection activeCell="K16" sqref="K16"/>
    </sheetView>
  </sheetViews>
  <sheetFormatPr defaultColWidth="9.140625" defaultRowHeight="12.75" x14ac:dyDescent="0.2"/>
  <cols>
    <col min="1" max="1" width="17.28515625" style="13" bestFit="1" customWidth="1"/>
    <col min="2" max="5" width="8.7109375" style="13" customWidth="1"/>
    <col min="6" max="9" width="8.7109375" style="27" customWidth="1"/>
    <col min="10" max="11" width="8.7109375" style="7" customWidth="1"/>
    <col min="12" max="16384" width="9.140625" style="7"/>
  </cols>
  <sheetData>
    <row r="1" spans="1:11" x14ac:dyDescent="0.2">
      <c r="A1" s="19"/>
      <c r="B1" s="82"/>
      <c r="C1" s="83"/>
      <c r="D1" s="83"/>
      <c r="E1" s="84"/>
      <c r="F1" s="88" t="s">
        <v>14</v>
      </c>
      <c r="G1" s="89"/>
      <c r="H1" s="89"/>
      <c r="I1" s="90"/>
      <c r="J1" s="88"/>
      <c r="K1" s="90"/>
    </row>
    <row r="2" spans="1:11" s="21" customFormat="1" x14ac:dyDescent="0.2">
      <c r="A2" s="20"/>
      <c r="B2" s="85" t="s">
        <v>14</v>
      </c>
      <c r="C2" s="86"/>
      <c r="D2" s="86"/>
      <c r="E2" s="87"/>
      <c r="F2" s="85" t="s">
        <v>16</v>
      </c>
      <c r="G2" s="86"/>
      <c r="H2" s="86"/>
      <c r="I2" s="87"/>
      <c r="J2" s="85" t="s">
        <v>43</v>
      </c>
      <c r="K2" s="87"/>
    </row>
    <row r="3" spans="1:11" s="21" customFormat="1" x14ac:dyDescent="0.2">
      <c r="A3" s="22"/>
      <c r="B3" s="94" t="s">
        <v>15</v>
      </c>
      <c r="C3" s="95"/>
      <c r="D3" s="95"/>
      <c r="E3" s="96"/>
      <c r="F3" s="94" t="s">
        <v>35</v>
      </c>
      <c r="G3" s="95"/>
      <c r="H3" s="95"/>
      <c r="I3" s="96"/>
      <c r="J3" s="85" t="s">
        <v>44</v>
      </c>
      <c r="K3" s="97"/>
    </row>
    <row r="4" spans="1:11" ht="13.5" customHeight="1" x14ac:dyDescent="0.2">
      <c r="A4" s="23"/>
      <c r="B4" s="1" t="s">
        <v>37</v>
      </c>
      <c r="C4" s="1" t="s">
        <v>1</v>
      </c>
      <c r="D4" s="1" t="s">
        <v>2</v>
      </c>
      <c r="E4" s="1" t="s">
        <v>20</v>
      </c>
      <c r="F4" s="1" t="s">
        <v>38</v>
      </c>
      <c r="G4" s="1" t="s">
        <v>2</v>
      </c>
      <c r="H4" s="1" t="s">
        <v>82</v>
      </c>
      <c r="I4" s="70" t="s">
        <v>1</v>
      </c>
      <c r="J4" s="94" t="s">
        <v>52</v>
      </c>
      <c r="K4" s="96"/>
    </row>
    <row r="5" spans="1:11" s="8" customFormat="1" ht="88.15" customHeight="1" thickBot="1" x14ac:dyDescent="0.25">
      <c r="A5" s="24" t="s">
        <v>6</v>
      </c>
      <c r="B5" s="4" t="s">
        <v>66</v>
      </c>
      <c r="C5" s="4" t="s">
        <v>46</v>
      </c>
      <c r="D5" s="4" t="s">
        <v>45</v>
      </c>
      <c r="E5" s="4" t="s">
        <v>21</v>
      </c>
      <c r="F5" s="4" t="s">
        <v>49</v>
      </c>
      <c r="G5" s="4" t="s">
        <v>47</v>
      </c>
      <c r="H5" s="4" t="s">
        <v>83</v>
      </c>
      <c r="I5" s="4" t="s">
        <v>48</v>
      </c>
      <c r="J5" s="3" t="s">
        <v>41</v>
      </c>
      <c r="K5" s="3" t="s">
        <v>42</v>
      </c>
    </row>
    <row r="6" spans="1:11" s="12" customFormat="1" ht="13.5" thickBot="1" x14ac:dyDescent="0.25">
      <c r="A6" s="9"/>
      <c r="B6" s="29"/>
      <c r="C6" s="29"/>
      <c r="D6" s="29"/>
      <c r="E6" s="29"/>
      <c r="F6" s="10"/>
      <c r="G6" s="10"/>
      <c r="H6" s="10"/>
      <c r="I6" s="10"/>
      <c r="J6" s="10"/>
      <c r="K6" s="11"/>
    </row>
    <row r="7" spans="1:11" s="12" customFormat="1" x14ac:dyDescent="0.2">
      <c r="A7" s="44" t="s">
        <v>25</v>
      </c>
      <c r="B7" s="72">
        <v>2</v>
      </c>
      <c r="C7" s="72">
        <v>12</v>
      </c>
      <c r="D7" s="72">
        <v>101</v>
      </c>
      <c r="E7" s="72">
        <v>1</v>
      </c>
      <c r="F7" s="72">
        <v>1</v>
      </c>
      <c r="G7" s="72">
        <v>100</v>
      </c>
      <c r="H7" s="72">
        <v>0</v>
      </c>
      <c r="I7" s="72">
        <v>11</v>
      </c>
      <c r="J7" s="59">
        <v>69</v>
      </c>
      <c r="K7" s="15">
        <v>38</v>
      </c>
    </row>
    <row r="8" spans="1:11" s="12" customFormat="1" x14ac:dyDescent="0.2">
      <c r="A8" s="45" t="s">
        <v>26</v>
      </c>
      <c r="B8" s="73">
        <v>6</v>
      </c>
      <c r="C8" s="73">
        <v>48</v>
      </c>
      <c r="D8" s="73">
        <v>210</v>
      </c>
      <c r="E8" s="73">
        <v>3</v>
      </c>
      <c r="F8" s="73">
        <v>14</v>
      </c>
      <c r="G8" s="73">
        <v>214</v>
      </c>
      <c r="H8" s="73">
        <v>0</v>
      </c>
      <c r="I8" s="73">
        <v>36</v>
      </c>
      <c r="J8" s="26">
        <v>165</v>
      </c>
      <c r="K8" s="60">
        <v>83</v>
      </c>
    </row>
    <row r="9" spans="1:11" s="12" customFormat="1" x14ac:dyDescent="0.2">
      <c r="A9" s="43" t="s">
        <v>27</v>
      </c>
      <c r="B9" s="73">
        <v>14</v>
      </c>
      <c r="C9" s="73">
        <v>50</v>
      </c>
      <c r="D9" s="73">
        <v>248</v>
      </c>
      <c r="E9" s="73">
        <v>8</v>
      </c>
      <c r="F9" s="73">
        <v>16</v>
      </c>
      <c r="G9" s="73">
        <v>258</v>
      </c>
      <c r="H9" s="73">
        <v>0</v>
      </c>
      <c r="I9" s="73">
        <v>36</v>
      </c>
      <c r="J9" s="26">
        <v>208</v>
      </c>
      <c r="K9" s="60">
        <v>86</v>
      </c>
    </row>
    <row r="10" spans="1:11" s="12" customFormat="1" x14ac:dyDescent="0.2">
      <c r="A10" s="43" t="s">
        <v>28</v>
      </c>
      <c r="B10" s="73">
        <v>1</v>
      </c>
      <c r="C10" s="73">
        <v>2</v>
      </c>
      <c r="D10" s="73">
        <v>50</v>
      </c>
      <c r="E10" s="73">
        <v>2</v>
      </c>
      <c r="F10" s="73">
        <v>2</v>
      </c>
      <c r="G10" s="73">
        <v>50</v>
      </c>
      <c r="H10" s="73">
        <v>0</v>
      </c>
      <c r="I10" s="73">
        <v>2</v>
      </c>
      <c r="J10" s="26">
        <v>39</v>
      </c>
      <c r="K10" s="60">
        <v>12</v>
      </c>
    </row>
    <row r="11" spans="1:11" s="12" customFormat="1" x14ac:dyDescent="0.2">
      <c r="A11" s="43" t="s">
        <v>29</v>
      </c>
      <c r="B11" s="73">
        <v>13</v>
      </c>
      <c r="C11" s="73">
        <v>91</v>
      </c>
      <c r="D11" s="73">
        <v>336</v>
      </c>
      <c r="E11" s="73">
        <v>12</v>
      </c>
      <c r="F11" s="73">
        <v>23</v>
      </c>
      <c r="G11" s="73">
        <v>345</v>
      </c>
      <c r="H11" s="73">
        <v>0</v>
      </c>
      <c r="I11" s="73">
        <v>80</v>
      </c>
      <c r="J11" s="26">
        <v>295</v>
      </c>
      <c r="K11" s="60">
        <v>130</v>
      </c>
    </row>
    <row r="12" spans="1:11" s="12" customFormat="1" x14ac:dyDescent="0.2">
      <c r="A12" s="43" t="s">
        <v>30</v>
      </c>
      <c r="B12" s="73">
        <v>2</v>
      </c>
      <c r="C12" s="73">
        <v>19</v>
      </c>
      <c r="D12" s="73">
        <v>56</v>
      </c>
      <c r="E12" s="73">
        <v>0</v>
      </c>
      <c r="F12" s="73">
        <v>3</v>
      </c>
      <c r="G12" s="73">
        <v>58</v>
      </c>
      <c r="H12" s="73">
        <v>0</v>
      </c>
      <c r="I12" s="73">
        <v>17</v>
      </c>
      <c r="J12" s="26">
        <v>56</v>
      </c>
      <c r="K12" s="60">
        <v>17</v>
      </c>
    </row>
    <row r="13" spans="1:11" s="12" customFormat="1" x14ac:dyDescent="0.2">
      <c r="A13" s="43" t="s">
        <v>31</v>
      </c>
      <c r="B13" s="74">
        <v>24</v>
      </c>
      <c r="C13" s="74">
        <v>403</v>
      </c>
      <c r="D13" s="74">
        <v>827</v>
      </c>
      <c r="E13" s="74">
        <v>20</v>
      </c>
      <c r="F13" s="74">
        <v>27</v>
      </c>
      <c r="G13" s="74">
        <v>859</v>
      </c>
      <c r="H13" s="74">
        <v>0</v>
      </c>
      <c r="I13" s="74">
        <v>371</v>
      </c>
      <c r="J13" s="61">
        <v>848</v>
      </c>
      <c r="K13" s="62">
        <v>357</v>
      </c>
    </row>
    <row r="14" spans="1:11" s="12" customFormat="1" x14ac:dyDescent="0.2">
      <c r="A14" s="5" t="s">
        <v>17</v>
      </c>
      <c r="B14" s="14">
        <f t="shared" ref="B14:I14" si="0">SUM(B7:B13)</f>
        <v>62</v>
      </c>
      <c r="C14" s="58">
        <f t="shared" si="0"/>
        <v>625</v>
      </c>
      <c r="D14" s="58">
        <f t="shared" si="0"/>
        <v>1828</v>
      </c>
      <c r="E14" s="14">
        <f t="shared" si="0"/>
        <v>46</v>
      </c>
      <c r="F14" s="14">
        <f t="shared" si="0"/>
        <v>86</v>
      </c>
      <c r="G14" s="14">
        <f t="shared" si="0"/>
        <v>1884</v>
      </c>
      <c r="H14" s="14">
        <f t="shared" si="0"/>
        <v>0</v>
      </c>
      <c r="I14" s="14">
        <f t="shared" si="0"/>
        <v>553</v>
      </c>
      <c r="J14" s="14">
        <f>SUM(J7:J13)</f>
        <v>1680</v>
      </c>
      <c r="K14" s="14">
        <f>SUM(K7:K13)</f>
        <v>723</v>
      </c>
    </row>
    <row r="15" spans="1:11" s="12" customFormat="1" x14ac:dyDescent="0.2">
      <c r="A15" s="7"/>
      <c r="B15" s="13"/>
      <c r="C15" s="13"/>
      <c r="D15" s="13"/>
      <c r="E15" s="13"/>
      <c r="F15" s="27"/>
      <c r="G15" s="27"/>
      <c r="H15" s="27"/>
      <c r="I15" s="27"/>
      <c r="J15" s="7"/>
      <c r="K15" s="7"/>
    </row>
    <row r="16" spans="1:11" s="12" customFormat="1" x14ac:dyDescent="0.2">
      <c r="A16" s="13"/>
      <c r="B16" s="13"/>
      <c r="C16" s="13"/>
      <c r="D16" s="13"/>
      <c r="E16" s="13"/>
      <c r="F16" s="27"/>
      <c r="G16" s="27"/>
      <c r="H16" s="27"/>
      <c r="I16" s="27"/>
      <c r="J16" s="7"/>
      <c r="K16" s="7"/>
    </row>
    <row r="17" spans="1:11" s="12" customFormat="1" x14ac:dyDescent="0.2">
      <c r="A17" s="13"/>
      <c r="B17" s="13"/>
      <c r="C17" s="13"/>
      <c r="D17" s="13"/>
      <c r="E17" s="13"/>
      <c r="F17" s="27"/>
      <c r="G17" s="27"/>
      <c r="H17" s="27"/>
      <c r="I17" s="27"/>
      <c r="J17" s="7"/>
      <c r="K17" s="7"/>
    </row>
    <row r="18" spans="1:11" s="12" customFormat="1" x14ac:dyDescent="0.2">
      <c r="A18" s="13"/>
      <c r="B18" s="13"/>
      <c r="C18" s="13"/>
      <c r="D18" s="13"/>
      <c r="E18" s="13"/>
      <c r="F18" s="27"/>
      <c r="G18" s="27"/>
      <c r="H18" s="27"/>
      <c r="I18" s="27"/>
      <c r="J18" s="7"/>
      <c r="K18" s="7"/>
    </row>
    <row r="19" spans="1:11" s="12" customFormat="1" x14ac:dyDescent="0.2">
      <c r="A19" s="13"/>
      <c r="B19" s="13"/>
      <c r="C19" s="13"/>
      <c r="D19" s="13"/>
      <c r="E19" s="13"/>
      <c r="F19" s="27"/>
      <c r="G19" s="27"/>
      <c r="H19" s="27"/>
      <c r="I19" s="27"/>
      <c r="J19" s="7"/>
      <c r="K19" s="7"/>
    </row>
    <row r="20" spans="1:11" s="12" customFormat="1" x14ac:dyDescent="0.2">
      <c r="A20" s="13"/>
      <c r="B20" s="13"/>
      <c r="C20" s="13"/>
      <c r="D20" s="13"/>
      <c r="E20" s="13"/>
      <c r="F20" s="27"/>
      <c r="G20" s="27"/>
      <c r="H20" s="27"/>
      <c r="I20" s="27"/>
      <c r="J20" s="7"/>
      <c r="K20" s="7"/>
    </row>
    <row r="21" spans="1:11" s="12" customFormat="1" x14ac:dyDescent="0.2">
      <c r="A21" s="13"/>
      <c r="B21" s="13"/>
      <c r="C21" s="13"/>
      <c r="D21" s="13"/>
      <c r="E21" s="13"/>
      <c r="F21" s="27"/>
      <c r="G21" s="27"/>
      <c r="H21" s="27"/>
      <c r="I21" s="27"/>
      <c r="J21" s="7"/>
      <c r="K21" s="7"/>
    </row>
    <row r="22" spans="1:11" s="12" customFormat="1" x14ac:dyDescent="0.2">
      <c r="A22" s="13"/>
      <c r="B22" s="13"/>
      <c r="C22" s="13"/>
      <c r="D22" s="13"/>
      <c r="E22" s="13"/>
      <c r="F22" s="27"/>
      <c r="G22" s="27"/>
      <c r="H22" s="27"/>
      <c r="I22" s="27"/>
      <c r="J22" s="7"/>
      <c r="K22" s="7"/>
    </row>
    <row r="23" spans="1:11" s="12" customFormat="1" x14ac:dyDescent="0.2">
      <c r="A23" s="13"/>
      <c r="B23" s="13"/>
      <c r="C23" s="13"/>
      <c r="D23" s="13"/>
      <c r="E23" s="13"/>
      <c r="F23" s="27"/>
      <c r="G23" s="27"/>
      <c r="H23" s="27"/>
      <c r="I23" s="27"/>
      <c r="J23" s="7"/>
      <c r="K23" s="7"/>
    </row>
    <row r="24" spans="1:11" s="12" customFormat="1" x14ac:dyDescent="0.2">
      <c r="A24" s="13"/>
      <c r="B24" s="13"/>
      <c r="C24" s="13"/>
      <c r="D24" s="13"/>
      <c r="E24" s="13"/>
      <c r="F24" s="27"/>
      <c r="G24" s="27"/>
      <c r="H24" s="27"/>
      <c r="I24" s="27"/>
      <c r="J24" s="7"/>
      <c r="K24" s="7"/>
    </row>
    <row r="25" spans="1:11" s="12" customFormat="1" x14ac:dyDescent="0.2">
      <c r="A25" s="13"/>
      <c r="B25" s="13"/>
      <c r="C25" s="13"/>
      <c r="D25" s="13"/>
      <c r="E25" s="13"/>
      <c r="F25" s="27"/>
      <c r="G25" s="27"/>
      <c r="H25" s="27"/>
      <c r="I25" s="27"/>
      <c r="J25" s="7"/>
      <c r="K25" s="7"/>
    </row>
    <row r="26" spans="1:11" s="12" customFormat="1" x14ac:dyDescent="0.2">
      <c r="A26" s="13"/>
      <c r="B26" s="13"/>
      <c r="C26" s="13"/>
      <c r="D26" s="13"/>
      <c r="E26" s="13"/>
      <c r="F26" s="27"/>
      <c r="G26" s="27"/>
      <c r="H26" s="27"/>
      <c r="I26" s="27"/>
      <c r="J26" s="7"/>
      <c r="K26" s="7"/>
    </row>
    <row r="27" spans="1:11" s="12" customFormat="1" x14ac:dyDescent="0.2">
      <c r="A27" s="13"/>
      <c r="B27" s="13"/>
      <c r="C27" s="13"/>
      <c r="D27" s="13"/>
      <c r="E27" s="13"/>
      <c r="F27" s="27"/>
      <c r="G27" s="27"/>
      <c r="H27" s="27"/>
      <c r="I27" s="27"/>
      <c r="J27" s="7"/>
      <c r="K27" s="7"/>
    </row>
    <row r="28" spans="1:11" s="12" customFormat="1" x14ac:dyDescent="0.2">
      <c r="A28" s="13"/>
      <c r="B28" s="13"/>
      <c r="C28" s="13"/>
      <c r="D28" s="13"/>
      <c r="E28" s="13"/>
      <c r="F28" s="27"/>
      <c r="G28" s="27"/>
      <c r="H28" s="27"/>
      <c r="I28" s="27"/>
      <c r="J28" s="7"/>
      <c r="K28" s="7"/>
    </row>
    <row r="29" spans="1:11" s="12" customFormat="1" x14ac:dyDescent="0.2">
      <c r="A29" s="13"/>
      <c r="B29" s="13"/>
      <c r="C29" s="13"/>
      <c r="D29" s="13"/>
      <c r="E29" s="13"/>
      <c r="F29" s="27"/>
      <c r="G29" s="27"/>
      <c r="H29" s="27"/>
      <c r="I29" s="27"/>
      <c r="J29" s="7"/>
      <c r="K29" s="7"/>
    </row>
    <row r="30" spans="1:11" s="12" customFormat="1" x14ac:dyDescent="0.2">
      <c r="A30" s="13"/>
      <c r="B30" s="13"/>
      <c r="C30" s="13"/>
      <c r="D30" s="13"/>
      <c r="E30" s="13"/>
      <c r="F30" s="27"/>
      <c r="G30" s="27"/>
      <c r="H30" s="27"/>
      <c r="I30" s="27"/>
      <c r="J30" s="7"/>
      <c r="K30" s="7"/>
    </row>
    <row r="31" spans="1:11" s="12" customFormat="1" x14ac:dyDescent="0.2">
      <c r="A31" s="13"/>
      <c r="B31" s="13"/>
      <c r="C31" s="13"/>
      <c r="D31" s="13"/>
      <c r="E31" s="13"/>
      <c r="F31" s="27"/>
      <c r="G31" s="27"/>
      <c r="H31" s="27"/>
      <c r="I31" s="27"/>
      <c r="J31" s="7"/>
      <c r="K31" s="7"/>
    </row>
    <row r="32" spans="1:11" s="12" customFormat="1" x14ac:dyDescent="0.2">
      <c r="A32" s="13"/>
      <c r="B32" s="13"/>
      <c r="C32" s="13"/>
      <c r="D32" s="13"/>
      <c r="E32" s="13"/>
      <c r="F32" s="27"/>
      <c r="G32" s="27"/>
      <c r="H32" s="27"/>
      <c r="I32" s="27"/>
      <c r="J32" s="7"/>
      <c r="K32" s="7"/>
    </row>
    <row r="33" spans="1:11" s="12" customFormat="1" ht="14.45" customHeight="1" x14ac:dyDescent="0.2">
      <c r="A33" s="13"/>
      <c r="B33" s="13"/>
      <c r="C33" s="13"/>
      <c r="D33" s="13"/>
      <c r="E33" s="13"/>
      <c r="F33" s="27"/>
      <c r="G33" s="27"/>
      <c r="H33" s="27"/>
      <c r="I33" s="27"/>
      <c r="J33" s="7"/>
      <c r="K33" s="7"/>
    </row>
    <row r="34" spans="1:11" s="12" customFormat="1" x14ac:dyDescent="0.2">
      <c r="A34" s="13"/>
      <c r="B34" s="13"/>
      <c r="C34" s="13"/>
      <c r="D34" s="13"/>
      <c r="E34" s="13"/>
      <c r="F34" s="27"/>
      <c r="G34" s="27"/>
      <c r="H34" s="27"/>
      <c r="I34" s="27"/>
      <c r="J34" s="7"/>
      <c r="K34" s="7"/>
    </row>
    <row r="35" spans="1:11" s="25" customFormat="1" x14ac:dyDescent="0.2">
      <c r="A35" s="13"/>
      <c r="B35" s="13"/>
      <c r="C35" s="13"/>
      <c r="D35" s="13"/>
      <c r="E35" s="13"/>
      <c r="F35" s="27"/>
      <c r="G35" s="27"/>
      <c r="H35" s="27"/>
      <c r="I35" s="27"/>
      <c r="J35" s="7"/>
      <c r="K35" s="7"/>
    </row>
    <row r="36" spans="1:11" s="25" customFormat="1" x14ac:dyDescent="0.2">
      <c r="A36" s="13"/>
      <c r="B36" s="13"/>
      <c r="C36" s="13"/>
      <c r="D36" s="13"/>
      <c r="E36" s="13"/>
      <c r="F36" s="27"/>
      <c r="G36" s="27"/>
      <c r="H36" s="27"/>
      <c r="I36" s="27"/>
      <c r="J36" s="7"/>
      <c r="K36" s="7"/>
    </row>
    <row r="37" spans="1:11" s="12" customFormat="1" x14ac:dyDescent="0.2">
      <c r="A37" s="13"/>
      <c r="B37" s="13"/>
      <c r="C37" s="13"/>
      <c r="D37" s="13"/>
      <c r="E37" s="13"/>
      <c r="F37" s="27"/>
      <c r="G37" s="27"/>
      <c r="H37" s="27"/>
      <c r="I37" s="27"/>
      <c r="J37" s="7"/>
      <c r="K37" s="7"/>
    </row>
    <row r="38" spans="1:11" s="12" customFormat="1" x14ac:dyDescent="0.2">
      <c r="A38" s="13"/>
      <c r="B38" s="13"/>
      <c r="C38" s="13"/>
      <c r="D38" s="13"/>
      <c r="E38" s="13"/>
      <c r="F38" s="27"/>
      <c r="G38" s="27"/>
      <c r="H38" s="27"/>
      <c r="I38" s="27"/>
      <c r="J38" s="7"/>
      <c r="K38" s="7"/>
    </row>
    <row r="39" spans="1:11" s="12" customFormat="1" x14ac:dyDescent="0.2">
      <c r="A39" s="13"/>
      <c r="B39" s="13"/>
      <c r="C39" s="13"/>
      <c r="D39" s="13"/>
      <c r="E39" s="13"/>
      <c r="F39" s="27"/>
      <c r="G39" s="27"/>
      <c r="H39" s="27"/>
      <c r="I39" s="27"/>
      <c r="J39" s="7"/>
      <c r="K39" s="7"/>
    </row>
    <row r="40" spans="1:11" s="12" customFormat="1" x14ac:dyDescent="0.2">
      <c r="A40" s="13"/>
      <c r="B40" s="13"/>
      <c r="C40" s="13"/>
      <c r="D40" s="13"/>
      <c r="E40" s="13"/>
      <c r="F40" s="27"/>
      <c r="G40" s="27"/>
      <c r="H40" s="27"/>
      <c r="I40" s="27"/>
      <c r="J40" s="7"/>
      <c r="K40" s="7"/>
    </row>
    <row r="41" spans="1:11" s="12" customFormat="1" x14ac:dyDescent="0.2">
      <c r="A41" s="13"/>
      <c r="B41" s="13"/>
      <c r="C41" s="13"/>
      <c r="D41" s="13"/>
      <c r="E41" s="13"/>
      <c r="F41" s="27"/>
      <c r="G41" s="27"/>
      <c r="H41" s="27"/>
      <c r="I41" s="27"/>
      <c r="J41" s="7"/>
      <c r="K41" s="7"/>
    </row>
    <row r="42" spans="1:11" s="12" customFormat="1" x14ac:dyDescent="0.2">
      <c r="A42" s="13"/>
      <c r="B42" s="13"/>
      <c r="C42" s="13"/>
      <c r="D42" s="13"/>
      <c r="E42" s="13"/>
      <c r="F42" s="27"/>
      <c r="G42" s="27"/>
      <c r="H42" s="27"/>
      <c r="I42" s="27"/>
      <c r="J42" s="7"/>
      <c r="K42" s="7"/>
    </row>
    <row r="43" spans="1:11" s="12" customFormat="1" x14ac:dyDescent="0.2">
      <c r="A43" s="13"/>
      <c r="B43" s="13"/>
      <c r="C43" s="13"/>
      <c r="D43" s="13"/>
      <c r="E43" s="13"/>
      <c r="F43" s="27"/>
      <c r="G43" s="27"/>
      <c r="H43" s="27"/>
      <c r="I43" s="27"/>
      <c r="J43" s="7"/>
      <c r="K43" s="7"/>
    </row>
    <row r="44" spans="1:11" s="12" customFormat="1" ht="14.45" customHeight="1" x14ac:dyDescent="0.2">
      <c r="A44" s="13"/>
      <c r="B44" s="13"/>
      <c r="C44" s="13"/>
      <c r="D44" s="13"/>
      <c r="E44" s="13"/>
      <c r="F44" s="27"/>
      <c r="G44" s="27"/>
      <c r="H44" s="27"/>
      <c r="I44" s="27"/>
      <c r="J44" s="7"/>
      <c r="K44" s="7"/>
    </row>
    <row r="45" spans="1:11" s="12" customFormat="1" x14ac:dyDescent="0.2">
      <c r="A45" s="13"/>
      <c r="B45" s="13"/>
      <c r="C45" s="13"/>
      <c r="D45" s="13"/>
      <c r="E45" s="13"/>
      <c r="F45" s="27"/>
      <c r="G45" s="27"/>
      <c r="H45" s="27"/>
      <c r="I45" s="27"/>
      <c r="J45" s="7"/>
      <c r="K45" s="7"/>
    </row>
    <row r="46" spans="1:11" s="25" customFormat="1" x14ac:dyDescent="0.2">
      <c r="A46" s="13"/>
      <c r="B46" s="13"/>
      <c r="C46" s="13"/>
      <c r="D46" s="13"/>
      <c r="E46" s="13"/>
      <c r="F46" s="27"/>
      <c r="G46" s="27"/>
      <c r="H46" s="27"/>
      <c r="I46" s="27"/>
      <c r="J46" s="7"/>
      <c r="K46" s="7"/>
    </row>
    <row r="47" spans="1:11" s="25" customFormat="1" x14ac:dyDescent="0.2">
      <c r="A47" s="13"/>
      <c r="B47" s="13"/>
      <c r="C47" s="13"/>
      <c r="D47" s="13"/>
      <c r="E47" s="13"/>
      <c r="F47" s="27"/>
      <c r="G47" s="27"/>
      <c r="H47" s="27"/>
      <c r="I47" s="27"/>
      <c r="J47" s="7"/>
      <c r="K47" s="7"/>
    </row>
    <row r="48" spans="1:11" s="25" customFormat="1" x14ac:dyDescent="0.2">
      <c r="A48" s="13"/>
      <c r="B48" s="13"/>
      <c r="C48" s="13"/>
      <c r="D48" s="13"/>
      <c r="E48" s="13"/>
      <c r="F48" s="27"/>
      <c r="G48" s="27"/>
      <c r="H48" s="27"/>
      <c r="I48" s="27"/>
      <c r="J48" s="7"/>
      <c r="K48" s="7"/>
    </row>
    <row r="49" spans="1:11" s="25" customFormat="1" x14ac:dyDescent="0.2">
      <c r="A49" s="13"/>
      <c r="B49" s="13"/>
      <c r="C49" s="13"/>
      <c r="D49" s="13"/>
      <c r="E49" s="13"/>
      <c r="F49" s="27"/>
      <c r="G49" s="27"/>
      <c r="H49" s="27"/>
      <c r="I49" s="27"/>
      <c r="J49" s="7"/>
      <c r="K49" s="7"/>
    </row>
  </sheetData>
  <sheetProtection selectLockedCells="1"/>
  <mergeCells count="10">
    <mergeCell ref="J4:K4"/>
    <mergeCell ref="B3:E3"/>
    <mergeCell ref="B2:E2"/>
    <mergeCell ref="F1:I1"/>
    <mergeCell ref="F2:I2"/>
    <mergeCell ref="F3:I3"/>
    <mergeCell ref="J2:K2"/>
    <mergeCell ref="J3:K3"/>
    <mergeCell ref="B1:E1"/>
    <mergeCell ref="J1:K1"/>
  </mergeCells>
  <phoneticPr fontId="1" type="noConversion"/>
  <printOptions horizontalCentered="1"/>
  <pageMargins left="1.5" right="0.5" top="1.5" bottom="0.5" header="1" footer="0.3"/>
  <pageSetup orientation="landscape" r:id="rId1"/>
  <headerFooter alignWithMargins="0">
    <oddHeader>&amp;C&amp;"Helv,Bold"ADAMS COUNTY RESULTS
GENERAL ELECTION     NOVEMBER 3, 2020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J17"/>
  <sheetViews>
    <sheetView tabSelected="1" zoomScaleNormal="100" zoomScaleSheetLayoutView="100" workbookViewId="0">
      <selection activeCell="F17" sqref="F17"/>
    </sheetView>
  </sheetViews>
  <sheetFormatPr defaultColWidth="9.140625" defaultRowHeight="12.75" x14ac:dyDescent="0.2"/>
  <cols>
    <col min="1" max="1" width="17.28515625" style="13" bestFit="1" customWidth="1"/>
    <col min="2" max="10" width="8.7109375" style="7" customWidth="1"/>
    <col min="11" max="16384" width="9.140625" style="7"/>
  </cols>
  <sheetData>
    <row r="1" spans="1:10" x14ac:dyDescent="0.2">
      <c r="A1" s="30"/>
      <c r="B1" s="82"/>
      <c r="C1" s="83"/>
      <c r="D1" s="83"/>
      <c r="E1" s="83"/>
      <c r="F1" s="84"/>
      <c r="G1" s="83"/>
      <c r="H1" s="83"/>
      <c r="I1" s="83"/>
      <c r="J1" s="84"/>
    </row>
    <row r="2" spans="1:10" x14ac:dyDescent="0.2">
      <c r="A2" s="32"/>
      <c r="B2" s="85" t="s">
        <v>4</v>
      </c>
      <c r="C2" s="86"/>
      <c r="D2" s="86"/>
      <c r="E2" s="86"/>
      <c r="F2" s="87"/>
      <c r="G2" s="95" t="s">
        <v>64</v>
      </c>
      <c r="H2" s="95"/>
      <c r="I2" s="95"/>
      <c r="J2" s="96"/>
    </row>
    <row r="3" spans="1:10" x14ac:dyDescent="0.2">
      <c r="A3" s="22"/>
      <c r="B3" s="85" t="s">
        <v>5</v>
      </c>
      <c r="C3" s="86"/>
      <c r="D3" s="86"/>
      <c r="E3" s="86"/>
      <c r="F3" s="87"/>
      <c r="G3" s="36" t="s">
        <v>50</v>
      </c>
      <c r="H3" s="71" t="s">
        <v>51</v>
      </c>
      <c r="I3" s="101" t="s">
        <v>7</v>
      </c>
      <c r="J3" s="102"/>
    </row>
    <row r="4" spans="1:10" x14ac:dyDescent="0.2">
      <c r="A4" s="23"/>
      <c r="B4" s="98"/>
      <c r="C4" s="99"/>
      <c r="D4" s="99"/>
      <c r="E4" s="99"/>
      <c r="F4" s="100"/>
      <c r="G4" s="1" t="s">
        <v>2</v>
      </c>
      <c r="H4" s="1" t="s">
        <v>2</v>
      </c>
      <c r="I4" s="6" t="s">
        <v>2</v>
      </c>
      <c r="J4" s="6" t="s">
        <v>1</v>
      </c>
    </row>
    <row r="5" spans="1:10" ht="88.15" customHeight="1" thickBot="1" x14ac:dyDescent="0.25">
      <c r="A5" s="24" t="s">
        <v>6</v>
      </c>
      <c r="B5" s="4" t="s">
        <v>8</v>
      </c>
      <c r="C5" s="4" t="s">
        <v>9</v>
      </c>
      <c r="D5" s="4" t="s">
        <v>11</v>
      </c>
      <c r="E5" s="4" t="s">
        <v>12</v>
      </c>
      <c r="F5" s="2" t="s">
        <v>10</v>
      </c>
      <c r="G5" s="2" t="s">
        <v>32</v>
      </c>
      <c r="H5" s="3" t="s">
        <v>33</v>
      </c>
      <c r="I5" s="3" t="s">
        <v>34</v>
      </c>
      <c r="J5" s="3" t="s">
        <v>40</v>
      </c>
    </row>
    <row r="6" spans="1:10" ht="13.5" thickBot="1" x14ac:dyDescent="0.25">
      <c r="A6" s="9"/>
      <c r="B6" s="10"/>
      <c r="C6" s="10"/>
      <c r="D6" s="10"/>
      <c r="E6" s="10"/>
      <c r="F6" s="10"/>
      <c r="G6" s="10"/>
      <c r="H6" s="10"/>
      <c r="I6" s="10"/>
      <c r="J6" s="11"/>
    </row>
    <row r="7" spans="1:10" x14ac:dyDescent="0.2">
      <c r="A7" s="46" t="s">
        <v>25</v>
      </c>
      <c r="B7" s="26">
        <v>248</v>
      </c>
      <c r="C7" s="26">
        <v>14</v>
      </c>
      <c r="D7" s="33">
        <f t="shared" ref="D7:D12" si="0">IF(B7&lt;&gt;0,C7+B7,"")</f>
        <v>262</v>
      </c>
      <c r="E7" s="15">
        <v>119</v>
      </c>
      <c r="F7" s="16">
        <f t="shared" ref="F7:F14" si="1">IF(E7&lt;&gt;0,E7/D7,"")</f>
        <v>0.45419847328244273</v>
      </c>
      <c r="G7" s="15">
        <v>100</v>
      </c>
      <c r="H7" s="15">
        <v>97</v>
      </c>
      <c r="I7" s="59">
        <v>94</v>
      </c>
      <c r="J7" s="15">
        <v>17</v>
      </c>
    </row>
    <row r="8" spans="1:10" x14ac:dyDescent="0.2">
      <c r="A8" s="47" t="s">
        <v>26</v>
      </c>
      <c r="B8" s="26">
        <v>705</v>
      </c>
      <c r="C8" s="26">
        <v>53</v>
      </c>
      <c r="D8" s="34">
        <f t="shared" si="0"/>
        <v>758</v>
      </c>
      <c r="E8" s="18">
        <v>277</v>
      </c>
      <c r="F8" s="16">
        <f t="shared" si="1"/>
        <v>0.36543535620052769</v>
      </c>
      <c r="G8" s="18">
        <v>241</v>
      </c>
      <c r="H8" s="18">
        <v>235</v>
      </c>
      <c r="I8" s="63">
        <v>223</v>
      </c>
      <c r="J8" s="18">
        <v>30</v>
      </c>
    </row>
    <row r="9" spans="1:10" x14ac:dyDescent="0.2">
      <c r="A9" s="48" t="s">
        <v>27</v>
      </c>
      <c r="B9" s="26">
        <v>805</v>
      </c>
      <c r="C9" s="26">
        <v>48</v>
      </c>
      <c r="D9" s="34">
        <f t="shared" si="0"/>
        <v>853</v>
      </c>
      <c r="E9" s="18">
        <v>328</v>
      </c>
      <c r="F9" s="16">
        <f t="shared" si="1"/>
        <v>0.38452520515826494</v>
      </c>
      <c r="G9" s="18">
        <v>285</v>
      </c>
      <c r="H9" s="18">
        <v>282</v>
      </c>
      <c r="I9" s="63">
        <v>261</v>
      </c>
      <c r="J9" s="18">
        <v>44</v>
      </c>
    </row>
    <row r="10" spans="1:10" x14ac:dyDescent="0.2">
      <c r="A10" s="48" t="s">
        <v>28</v>
      </c>
      <c r="B10" s="26">
        <v>61</v>
      </c>
      <c r="C10" s="26">
        <v>0</v>
      </c>
      <c r="D10" s="34">
        <f t="shared" si="0"/>
        <v>61</v>
      </c>
      <c r="E10" s="18">
        <v>55</v>
      </c>
      <c r="F10" s="16">
        <f t="shared" si="1"/>
        <v>0.90163934426229508</v>
      </c>
      <c r="G10" s="18">
        <v>52</v>
      </c>
      <c r="H10" s="18">
        <v>53</v>
      </c>
      <c r="I10" s="63">
        <v>49</v>
      </c>
      <c r="J10" s="18">
        <v>5</v>
      </c>
    </row>
    <row r="11" spans="1:10" x14ac:dyDescent="0.2">
      <c r="A11" s="48" t="s">
        <v>29</v>
      </c>
      <c r="B11" s="26">
        <v>1082</v>
      </c>
      <c r="C11" s="26">
        <v>80</v>
      </c>
      <c r="D11" s="34">
        <f t="shared" si="0"/>
        <v>1162</v>
      </c>
      <c r="E11" s="18">
        <v>456</v>
      </c>
      <c r="F11" s="16">
        <f t="shared" si="1"/>
        <v>0.39242685025817559</v>
      </c>
      <c r="G11" s="18">
        <v>389</v>
      </c>
      <c r="H11" s="18">
        <v>396</v>
      </c>
      <c r="I11" s="63">
        <v>355</v>
      </c>
      <c r="J11" s="18">
        <v>72</v>
      </c>
    </row>
    <row r="12" spans="1:10" x14ac:dyDescent="0.2">
      <c r="A12" s="48" t="s">
        <v>30</v>
      </c>
      <c r="B12" s="53">
        <v>82</v>
      </c>
      <c r="C12" s="26">
        <v>4</v>
      </c>
      <c r="D12" s="34">
        <f t="shared" si="0"/>
        <v>86</v>
      </c>
      <c r="E12" s="18">
        <v>79</v>
      </c>
      <c r="F12" s="40">
        <f t="shared" si="1"/>
        <v>0.91860465116279066</v>
      </c>
      <c r="G12" s="18">
        <v>66</v>
      </c>
      <c r="H12" s="18">
        <v>67</v>
      </c>
      <c r="I12" s="63">
        <v>61</v>
      </c>
      <c r="J12" s="18">
        <v>17</v>
      </c>
    </row>
    <row r="13" spans="1:10" x14ac:dyDescent="0.2">
      <c r="A13" s="48" t="s">
        <v>31</v>
      </c>
      <c r="B13" s="41"/>
      <c r="C13" s="42"/>
      <c r="D13" s="42"/>
      <c r="E13" s="38">
        <v>1304</v>
      </c>
      <c r="F13" s="106"/>
      <c r="G13" s="65">
        <v>977</v>
      </c>
      <c r="H13" s="65">
        <v>972</v>
      </c>
      <c r="I13" s="64">
        <v>850</v>
      </c>
      <c r="J13" s="65">
        <v>378</v>
      </c>
    </row>
    <row r="14" spans="1:10" x14ac:dyDescent="0.2">
      <c r="A14" s="5" t="s">
        <v>0</v>
      </c>
      <c r="B14" s="39">
        <f>SUM(B7:B13)</f>
        <v>2983</v>
      </c>
      <c r="C14" s="39">
        <f>SUM(C7:C13)</f>
        <v>199</v>
      </c>
      <c r="D14" s="39">
        <f>SUM(D7:D13)</f>
        <v>3182</v>
      </c>
      <c r="E14" s="39">
        <f>SUM(E7:E13)</f>
        <v>2618</v>
      </c>
      <c r="F14" s="107">
        <f>IF(E14&lt;&gt;0,E14/D14,"")</f>
        <v>0.82275298554368326</v>
      </c>
      <c r="G14" s="14">
        <f t="shared" ref="G14:J14" si="2">SUM(G7:G13)</f>
        <v>2110</v>
      </c>
      <c r="H14" s="14">
        <f t="shared" si="2"/>
        <v>2102</v>
      </c>
      <c r="I14" s="14">
        <f t="shared" si="2"/>
        <v>1893</v>
      </c>
      <c r="J14" s="14">
        <f t="shared" si="2"/>
        <v>563</v>
      </c>
    </row>
    <row r="15" spans="1:10" x14ac:dyDescent="0.2">
      <c r="C15" s="31"/>
      <c r="D15" s="31"/>
      <c r="E15" s="31"/>
      <c r="F15" s="35"/>
    </row>
    <row r="16" spans="1:10" x14ac:dyDescent="0.2">
      <c r="C16" s="12"/>
      <c r="D16" s="12"/>
      <c r="E16" s="12"/>
      <c r="F16" s="12"/>
    </row>
    <row r="17" spans="3:6" x14ac:dyDescent="0.2">
      <c r="C17" s="12"/>
      <c r="D17" s="12"/>
      <c r="E17" s="12"/>
      <c r="F17" s="12"/>
    </row>
  </sheetData>
  <sheetProtection selectLockedCells="1"/>
  <mergeCells count="7">
    <mergeCell ref="B4:F4"/>
    <mergeCell ref="B3:F3"/>
    <mergeCell ref="B1:F1"/>
    <mergeCell ref="B2:F2"/>
    <mergeCell ref="G1:J1"/>
    <mergeCell ref="G2:J2"/>
    <mergeCell ref="I3:J3"/>
  </mergeCells>
  <printOptions horizontalCentered="1"/>
  <pageMargins left="1.5" right="0.5" top="1.5" bottom="0.5" header="1" footer="0.3"/>
  <pageSetup orientation="landscape" r:id="rId1"/>
  <headerFooter alignWithMargins="0">
    <oddHeader>&amp;C&amp;"Helv,Bold"ADAMS COUNTY RESULTS
GENERAL ELECTION     NOVEMBER 3, 2020</oddHeader>
  </headerFooter>
  <ignoredErrors>
    <ignoredError sqref="F14" formula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N14"/>
  <sheetViews>
    <sheetView view="pageLayout" zoomScaleNormal="100" zoomScaleSheetLayoutView="100" workbookViewId="0">
      <selection activeCell="G5" sqref="G5"/>
    </sheetView>
  </sheetViews>
  <sheetFormatPr defaultColWidth="9.140625" defaultRowHeight="12.75" x14ac:dyDescent="0.2"/>
  <cols>
    <col min="1" max="1" width="17.28515625" style="13" bestFit="1" customWidth="1"/>
    <col min="2" max="4" width="8.7109375" style="7" customWidth="1"/>
    <col min="5" max="5" width="12.140625" style="7" bestFit="1" customWidth="1"/>
    <col min="6" max="6" width="10.42578125" style="7" bestFit="1" customWidth="1"/>
    <col min="7" max="7" width="9.7109375" style="7" bestFit="1" customWidth="1"/>
    <col min="8" max="8" width="13.28515625" style="7" bestFit="1" customWidth="1"/>
    <col min="9" max="9" width="10" style="7" bestFit="1" customWidth="1"/>
    <col min="10" max="16384" width="9.140625" style="7"/>
  </cols>
  <sheetData>
    <row r="1" spans="1:14" s="12" customFormat="1" x14ac:dyDescent="0.2">
      <c r="A1" s="19"/>
      <c r="B1" s="88" t="s">
        <v>13</v>
      </c>
      <c r="C1" s="89"/>
      <c r="D1" s="77"/>
      <c r="E1" s="66" t="s">
        <v>13</v>
      </c>
      <c r="N1" s="7"/>
    </row>
    <row r="2" spans="1:14" s="12" customFormat="1" x14ac:dyDescent="0.2">
      <c r="A2" s="20"/>
      <c r="B2" s="85" t="s">
        <v>18</v>
      </c>
      <c r="C2" s="86"/>
      <c r="D2" s="75" t="s">
        <v>13</v>
      </c>
      <c r="E2" s="55" t="s">
        <v>23</v>
      </c>
      <c r="N2" s="7"/>
    </row>
    <row r="3" spans="1:14" s="12" customFormat="1" x14ac:dyDescent="0.2">
      <c r="A3" s="20"/>
      <c r="B3" s="36" t="s">
        <v>67</v>
      </c>
      <c r="C3" s="56" t="s">
        <v>19</v>
      </c>
      <c r="D3" s="76" t="s">
        <v>22</v>
      </c>
      <c r="E3" s="67" t="s">
        <v>3</v>
      </c>
      <c r="N3" s="7"/>
    </row>
    <row r="4" spans="1:14" s="12" customFormat="1" x14ac:dyDescent="0.2">
      <c r="A4" s="28"/>
      <c r="B4" s="1" t="s">
        <v>2</v>
      </c>
      <c r="C4" s="57" t="s">
        <v>2</v>
      </c>
      <c r="D4" s="1" t="s">
        <v>2</v>
      </c>
      <c r="E4" s="1" t="s">
        <v>2</v>
      </c>
      <c r="N4" s="7"/>
    </row>
    <row r="5" spans="1:14" s="51" customFormat="1" ht="71.25" customHeight="1" thickBot="1" x14ac:dyDescent="0.25">
      <c r="A5" s="49" t="s">
        <v>6</v>
      </c>
      <c r="B5" s="50" t="s">
        <v>68</v>
      </c>
      <c r="C5" s="50" t="s">
        <v>24</v>
      </c>
      <c r="D5" s="37" t="s">
        <v>81</v>
      </c>
      <c r="E5" s="68" t="s">
        <v>77</v>
      </c>
      <c r="H5" s="13"/>
      <c r="I5" s="7"/>
      <c r="J5" s="7"/>
      <c r="K5" s="7"/>
      <c r="L5" s="7"/>
      <c r="M5" s="7"/>
      <c r="N5" s="7"/>
    </row>
    <row r="6" spans="1:14" s="12" customFormat="1" ht="13.5" thickBot="1" x14ac:dyDescent="0.25">
      <c r="A6" s="9"/>
      <c r="B6" s="29"/>
      <c r="C6" s="29"/>
      <c r="D6" s="29"/>
      <c r="E6" s="78"/>
    </row>
    <row r="7" spans="1:14" s="12" customFormat="1" x14ac:dyDescent="0.2">
      <c r="A7" s="44" t="s">
        <v>25</v>
      </c>
      <c r="B7" s="17">
        <v>98</v>
      </c>
      <c r="C7" s="17">
        <v>97</v>
      </c>
      <c r="D7" s="59">
        <v>102</v>
      </c>
      <c r="E7" s="69">
        <v>103</v>
      </c>
    </row>
    <row r="8" spans="1:14" s="12" customFormat="1" x14ac:dyDescent="0.2">
      <c r="A8" s="45" t="s">
        <v>26</v>
      </c>
      <c r="B8" s="17">
        <v>239</v>
      </c>
      <c r="C8" s="17">
        <v>222</v>
      </c>
      <c r="D8" s="63">
        <v>250</v>
      </c>
      <c r="E8" s="54">
        <v>243</v>
      </c>
    </row>
    <row r="9" spans="1:14" s="25" customFormat="1" x14ac:dyDescent="0.2">
      <c r="A9" s="43" t="s">
        <v>27</v>
      </c>
      <c r="B9" s="17">
        <v>287</v>
      </c>
      <c r="C9" s="17">
        <v>261</v>
      </c>
      <c r="D9" s="63">
        <v>282</v>
      </c>
      <c r="E9" s="54">
        <v>283</v>
      </c>
    </row>
    <row r="10" spans="1:14" x14ac:dyDescent="0.2">
      <c r="A10" s="43" t="s">
        <v>28</v>
      </c>
      <c r="B10" s="17">
        <v>54</v>
      </c>
      <c r="C10" s="17">
        <v>52</v>
      </c>
      <c r="D10" s="63">
        <v>53</v>
      </c>
      <c r="E10" s="54">
        <v>55</v>
      </c>
    </row>
    <row r="11" spans="1:14" x14ac:dyDescent="0.2">
      <c r="A11" s="43" t="s">
        <v>29</v>
      </c>
      <c r="B11" s="17">
        <v>391</v>
      </c>
      <c r="C11" s="17">
        <v>398</v>
      </c>
      <c r="D11" s="63">
        <v>388</v>
      </c>
      <c r="E11" s="54">
        <v>397</v>
      </c>
    </row>
    <row r="12" spans="1:14" x14ac:dyDescent="0.2">
      <c r="A12" s="43" t="s">
        <v>30</v>
      </c>
      <c r="B12" s="17">
        <v>64</v>
      </c>
      <c r="C12" s="17">
        <v>67</v>
      </c>
      <c r="D12" s="63">
        <v>66</v>
      </c>
      <c r="E12" s="54">
        <v>66</v>
      </c>
    </row>
    <row r="13" spans="1:14" x14ac:dyDescent="0.2">
      <c r="A13" s="43" t="s">
        <v>31</v>
      </c>
      <c r="B13" s="17">
        <v>985</v>
      </c>
      <c r="C13" s="17">
        <v>953</v>
      </c>
      <c r="D13" s="64">
        <v>993</v>
      </c>
      <c r="E13" s="38">
        <v>972</v>
      </c>
    </row>
    <row r="14" spans="1:14" x14ac:dyDescent="0.2">
      <c r="A14" s="5" t="s">
        <v>0</v>
      </c>
      <c r="B14" s="14">
        <f t="shared" ref="B14:E14" si="0">SUM(B7:B13)</f>
        <v>2118</v>
      </c>
      <c r="C14" s="14">
        <f t="shared" si="0"/>
        <v>2050</v>
      </c>
      <c r="D14" s="14">
        <f t="shared" si="0"/>
        <v>2134</v>
      </c>
      <c r="E14" s="14">
        <f t="shared" si="0"/>
        <v>2119</v>
      </c>
    </row>
  </sheetData>
  <sheetProtection selectLockedCells="1"/>
  <mergeCells count="2">
    <mergeCell ref="B2:C2"/>
    <mergeCell ref="B1:C1"/>
  </mergeCells>
  <phoneticPr fontId="1" type="noConversion"/>
  <printOptions horizontalCentered="1"/>
  <pageMargins left="1.5" right="0.5" top="1.5" bottom="0.5" header="1" footer="0.3"/>
  <pageSetup orientation="landscape" r:id="rId1"/>
  <headerFooter alignWithMargins="0">
    <oddHeader>&amp;C&amp;"Helv,Bold"ADAMS COUNTY RESULTS
GENERAL ELECTION     NOVEMBER 3, 2020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7603F1-3315-4074-9067-85E78B3B1800}">
  <dimension ref="A1:C14"/>
  <sheetViews>
    <sheetView view="pageLayout" zoomScaleNormal="100" workbookViewId="0">
      <selection activeCell="A4" sqref="A4"/>
    </sheetView>
  </sheetViews>
  <sheetFormatPr defaultRowHeight="12.75" x14ac:dyDescent="0.2"/>
  <cols>
    <col min="1" max="1" width="18" style="13" customWidth="1"/>
    <col min="2" max="2" width="11.140625" style="7" customWidth="1"/>
    <col min="3" max="3" width="11.5703125" style="7" customWidth="1"/>
  </cols>
  <sheetData>
    <row r="1" spans="1:3" x14ac:dyDescent="0.2">
      <c r="A1" s="30"/>
      <c r="B1" s="88" t="s">
        <v>86</v>
      </c>
      <c r="C1" s="90"/>
    </row>
    <row r="2" spans="1:3" x14ac:dyDescent="0.2">
      <c r="A2" s="22"/>
      <c r="B2" s="85" t="s">
        <v>87</v>
      </c>
      <c r="C2" s="87"/>
    </row>
    <row r="3" spans="1:3" x14ac:dyDescent="0.2">
      <c r="A3" s="22"/>
      <c r="B3" s="94" t="s">
        <v>88</v>
      </c>
      <c r="C3" s="103"/>
    </row>
    <row r="4" spans="1:3" ht="70.5" customHeight="1" x14ac:dyDescent="0.2">
      <c r="A4" s="49"/>
      <c r="B4" s="104" t="s">
        <v>85</v>
      </c>
      <c r="C4" s="105"/>
    </row>
    <row r="5" spans="1:3" ht="70.5" customHeight="1" thickBot="1" x14ac:dyDescent="0.25">
      <c r="A5" s="79" t="s">
        <v>6</v>
      </c>
      <c r="B5" s="80" t="s">
        <v>41</v>
      </c>
      <c r="C5" s="81" t="s">
        <v>42</v>
      </c>
    </row>
    <row r="6" spans="1:3" ht="13.5" thickBot="1" x14ac:dyDescent="0.25">
      <c r="A6" s="9"/>
      <c r="B6" s="29"/>
      <c r="C6" s="52"/>
    </row>
    <row r="7" spans="1:3" x14ac:dyDescent="0.2">
      <c r="A7" s="44" t="s">
        <v>25</v>
      </c>
      <c r="B7" s="17">
        <v>85</v>
      </c>
      <c r="C7" s="17">
        <v>16</v>
      </c>
    </row>
    <row r="8" spans="1:3" x14ac:dyDescent="0.2">
      <c r="A8" s="45" t="s">
        <v>26</v>
      </c>
      <c r="B8" s="17">
        <v>226</v>
      </c>
      <c r="C8" s="17">
        <v>32</v>
      </c>
    </row>
    <row r="9" spans="1:3" x14ac:dyDescent="0.2">
      <c r="A9" s="43" t="s">
        <v>27</v>
      </c>
      <c r="B9" s="17">
        <v>254</v>
      </c>
      <c r="C9" s="17">
        <v>42</v>
      </c>
    </row>
    <row r="10" spans="1:3" x14ac:dyDescent="0.2">
      <c r="A10" s="43" t="s">
        <v>28</v>
      </c>
      <c r="B10" s="17">
        <v>42</v>
      </c>
      <c r="C10" s="17">
        <v>5</v>
      </c>
    </row>
    <row r="11" spans="1:3" x14ac:dyDescent="0.2">
      <c r="A11" s="43" t="s">
        <v>29</v>
      </c>
      <c r="B11" s="17">
        <v>349</v>
      </c>
      <c r="C11" s="17">
        <v>64</v>
      </c>
    </row>
    <row r="12" spans="1:3" x14ac:dyDescent="0.2">
      <c r="A12" s="43" t="s">
        <v>30</v>
      </c>
      <c r="B12" s="17">
        <v>54</v>
      </c>
      <c r="C12" s="17">
        <v>12</v>
      </c>
    </row>
    <row r="13" spans="1:3" x14ac:dyDescent="0.2">
      <c r="A13" s="43" t="s">
        <v>31</v>
      </c>
      <c r="B13" s="17">
        <v>967</v>
      </c>
      <c r="C13" s="17">
        <v>190</v>
      </c>
    </row>
    <row r="14" spans="1:3" x14ac:dyDescent="0.2">
      <c r="A14" s="5" t="s">
        <v>0</v>
      </c>
      <c r="B14" s="14">
        <f t="shared" ref="B14:C14" si="0">SUM(B7:B13)</f>
        <v>1977</v>
      </c>
      <c r="C14" s="14">
        <f t="shared" si="0"/>
        <v>361</v>
      </c>
    </row>
  </sheetData>
  <mergeCells count="4">
    <mergeCell ref="B1:C1"/>
    <mergeCell ref="B2:C2"/>
    <mergeCell ref="B3:C3"/>
    <mergeCell ref="B4:C4"/>
  </mergeCells>
  <pageMargins left="3.64" right="3.98" top="1.52" bottom="0.75" header="0.3" footer="0.3"/>
  <pageSetup orientation="landscape" r:id="rId1"/>
  <headerFooter>
    <oddHeader>&amp;C&amp;"Helv,Bold"
ADAMS COUNTY RESULTS
GENERAL ELECTION     NOVEMBER 3, 2020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2</vt:i4>
      </vt:variant>
    </vt:vector>
  </HeadingPairs>
  <TitlesOfParts>
    <vt:vector size="9" baseType="lpstr">
      <vt:lpstr>Pres</vt:lpstr>
      <vt:lpstr>Pres WI 1</vt:lpstr>
      <vt:lpstr>Pres WI 2</vt:lpstr>
      <vt:lpstr>US Sen-Amend</vt:lpstr>
      <vt:lpstr>Stats &amp; Leg</vt:lpstr>
      <vt:lpstr>Co-Pros. Atty</vt:lpstr>
      <vt:lpstr>Magistrate Judge</vt:lpstr>
      <vt:lpstr>'Stats &amp; Leg'!Print_Titles</vt:lpstr>
      <vt:lpstr>'US Sen-Amend'!Print_Titles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Betsie Kimbrough</dc:creator>
  <cp:lastModifiedBy>Dorothy Canary</cp:lastModifiedBy>
  <cp:lastPrinted>2020-11-09T21:22:03Z</cp:lastPrinted>
  <dcterms:created xsi:type="dcterms:W3CDTF">1998-04-10T16:02:13Z</dcterms:created>
  <dcterms:modified xsi:type="dcterms:W3CDTF">2020-11-10T20:47:02Z</dcterms:modified>
</cp:coreProperties>
</file>