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N:\2020 Elections\General Election November 2020\Abstracts-complete 2020 General\Verified with ENR\"/>
    </mc:Choice>
  </mc:AlternateContent>
  <xr:revisionPtr revIDLastSave="0" documentId="13_ncr:1_{4654FB41-1DE2-40E8-A120-9B0FBF690140}" xr6:coauthVersionLast="45" xr6:coauthVersionMax="45" xr10:uidLastSave="{00000000-0000-0000-0000-000000000000}"/>
  <bookViews>
    <workbookView xWindow="180" yWindow="180" windowWidth="13965" windowHeight="14475" tabRatio="599" firstSheet="2" activeTab="4" xr2:uid="{00000000-000D-0000-FFFF-FFFF00000000}"/>
  </bookViews>
  <sheets>
    <sheet name="Pres" sheetId="36" r:id="rId1"/>
    <sheet name="Pres WI 1 " sheetId="38" r:id="rId2"/>
    <sheet name="Pres WI 2" sheetId="37" r:id="rId3"/>
    <sheet name="US Sen - Sup Ct" sheetId="1" r:id="rId4"/>
    <sheet name="Amend - Stats" sheetId="27" r:id="rId5"/>
    <sheet name="Leg 27 - Co" sheetId="19" r:id="rId6"/>
    <sheet name="Rock Creek" sheetId="39" r:id="rId7"/>
  </sheets>
  <definedNames>
    <definedName name="_xlnm.Print_Titles" localSheetId="4">'Amend - Stats'!$A:$A,'Amend - Stats'!$1:$6</definedName>
    <definedName name="_xlnm.Print_Titles" localSheetId="5">'Leg 27 - Co'!$1:$6</definedName>
    <definedName name="_xlnm.Print_Titles" localSheetId="0">Pres!$1:$6</definedName>
    <definedName name="_xlnm.Print_Titles" localSheetId="1">'Pres WI 1 '!$1:$6</definedName>
    <definedName name="_xlnm.Print_Titles" localSheetId="2">'Pres WI 2'!$1:$6</definedName>
    <definedName name="_xlnm.Print_Titles" localSheetId="3">'US Sen - Sup Ct'!$A:$A,'US Sen - Sup Ct'!$1:$6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39" l="1"/>
  <c r="H7" i="39"/>
  <c r="F7" i="39"/>
  <c r="J31" i="38" l="1"/>
  <c r="I31" i="38"/>
  <c r="H31" i="38"/>
  <c r="G31" i="38"/>
  <c r="F31" i="38"/>
  <c r="E31" i="38"/>
  <c r="D31" i="38"/>
  <c r="C31" i="38"/>
  <c r="B31" i="38"/>
  <c r="H31" i="1" l="1"/>
  <c r="D31" i="1"/>
  <c r="E31" i="19" l="1"/>
  <c r="F31" i="19"/>
  <c r="G31" i="19"/>
  <c r="H31" i="19"/>
  <c r="I31" i="37" l="1"/>
  <c r="F30" i="27" l="1"/>
  <c r="F29" i="27"/>
  <c r="H29" i="27" s="1"/>
  <c r="F28" i="27"/>
  <c r="H28" i="27" s="1"/>
  <c r="F27" i="27"/>
  <c r="H27" i="27" s="1"/>
  <c r="F26" i="27"/>
  <c r="H26" i="27" s="1"/>
  <c r="F25" i="27"/>
  <c r="H25" i="27" s="1"/>
  <c r="F24" i="27"/>
  <c r="H24" i="27" s="1"/>
  <c r="F23" i="27"/>
  <c r="H23" i="27" s="1"/>
  <c r="F22" i="27"/>
  <c r="H22" i="27" s="1"/>
  <c r="F21" i="27"/>
  <c r="H21" i="27" s="1"/>
  <c r="F20" i="27"/>
  <c r="H20" i="27" s="1"/>
  <c r="F19" i="27"/>
  <c r="H19" i="27" s="1"/>
  <c r="F18" i="27"/>
  <c r="H18" i="27" s="1"/>
  <c r="F17" i="27"/>
  <c r="H17" i="27" s="1"/>
  <c r="F16" i="27"/>
  <c r="H16" i="27" s="1"/>
  <c r="F15" i="27"/>
  <c r="H15" i="27" s="1"/>
  <c r="F14" i="27"/>
  <c r="F13" i="27"/>
  <c r="H13" i="27" s="1"/>
  <c r="F12" i="27"/>
  <c r="H12" i="27" s="1"/>
  <c r="F11" i="27"/>
  <c r="H11" i="27" s="1"/>
  <c r="F10" i="27"/>
  <c r="H10" i="27" s="1"/>
  <c r="F9" i="27"/>
  <c r="H9" i="27" s="1"/>
  <c r="F8" i="27"/>
  <c r="H8" i="27" s="1"/>
  <c r="F7" i="27"/>
  <c r="H14" i="27"/>
  <c r="H30" i="27"/>
  <c r="D31" i="27"/>
  <c r="E31" i="27"/>
  <c r="G31" i="27"/>
  <c r="B31" i="27"/>
  <c r="C31" i="27"/>
  <c r="F31" i="27" l="1"/>
  <c r="H31" i="27" s="1"/>
  <c r="H7" i="27"/>
  <c r="H31" i="37"/>
  <c r="G31" i="37"/>
  <c r="F31" i="37"/>
  <c r="E31" i="37"/>
  <c r="D31" i="37"/>
  <c r="C31" i="37"/>
  <c r="B31" i="37"/>
  <c r="H31" i="36"/>
  <c r="G31" i="36"/>
  <c r="F31" i="36"/>
  <c r="E31" i="36"/>
  <c r="D31" i="36"/>
  <c r="C31" i="36"/>
  <c r="B31" i="36"/>
  <c r="D31" i="19" l="1"/>
  <c r="C31" i="19"/>
  <c r="B31" i="19"/>
  <c r="B31" i="1"/>
  <c r="C31" i="1"/>
  <c r="E31" i="1"/>
  <c r="F31" i="1"/>
  <c r="G31" i="1"/>
  <c r="I31" i="1"/>
</calcChain>
</file>

<file path=xl/sharedStrings.xml><?xml version="1.0" encoding="utf-8"?>
<sst xmlns="http://schemas.openxmlformats.org/spreadsheetml/2006/main" count="273" uniqueCount="107">
  <si>
    <t>CO. TOTAL</t>
  </si>
  <si>
    <t>DEM</t>
  </si>
  <si>
    <t>REP</t>
  </si>
  <si>
    <t>ATTORNEY</t>
  </si>
  <si>
    <t>VOTING</t>
  </si>
  <si>
    <t>STATISTICS</t>
  </si>
  <si>
    <t>Precinct</t>
  </si>
  <si>
    <t>ST REP A</t>
  </si>
  <si>
    <t>ST REP B</t>
  </si>
  <si>
    <t>Total Number of Registered Voters at Cutoff</t>
  </si>
  <si>
    <t>Number Election
Day Registrants</t>
  </si>
  <si>
    <t>% of Registered
Voters That Voted</t>
  </si>
  <si>
    <t>ST SEN</t>
  </si>
  <si>
    <t>Total Number of
Registered Voters</t>
  </si>
  <si>
    <t>Number of
Ballots Cast</t>
  </si>
  <si>
    <t>COUNTY</t>
  </si>
  <si>
    <t>Total # absentee ballots cast</t>
  </si>
  <si>
    <t>UNITED STATES</t>
  </si>
  <si>
    <t>SENATOR</t>
  </si>
  <si>
    <t>REPRESENTATIVE</t>
  </si>
  <si>
    <t>Co. Total</t>
  </si>
  <si>
    <t>COMMISSIONER</t>
  </si>
  <si>
    <t>DIST 2</t>
  </si>
  <si>
    <t>CON</t>
  </si>
  <si>
    <t>Ray J. Writz</t>
  </si>
  <si>
    <t>SHERIFF</t>
  </si>
  <si>
    <t>PROSECUTING</t>
  </si>
  <si>
    <t>DISTRICT 2</t>
  </si>
  <si>
    <t>Mike Simpson</t>
  </si>
  <si>
    <t>101 Burley 1</t>
  </si>
  <si>
    <t>102 Burley 2</t>
  </si>
  <si>
    <t>103 Burley 3</t>
  </si>
  <si>
    <t>104 Burley 4</t>
  </si>
  <si>
    <t>105 Burley 5</t>
  </si>
  <si>
    <t>106 Burley 6</t>
  </si>
  <si>
    <t>107 Albion</t>
  </si>
  <si>
    <t>108 Almo</t>
  </si>
  <si>
    <t>109 Bridge</t>
  </si>
  <si>
    <t>110 Declo</t>
  </si>
  <si>
    <t>111 Elba</t>
  </si>
  <si>
    <t>112 Grandview</t>
  </si>
  <si>
    <t>113 Heglar-Yale</t>
  </si>
  <si>
    <t>114 Jackson</t>
  </si>
  <si>
    <t>115 Malta</t>
  </si>
  <si>
    <t>116 Oakley 1</t>
  </si>
  <si>
    <t>117 Oakley 2</t>
  </si>
  <si>
    <t>118 Parsons</t>
  </si>
  <si>
    <t>119 Pella</t>
  </si>
  <si>
    <t>120 Springdale</t>
  </si>
  <si>
    <t>122 Sublett</t>
  </si>
  <si>
    <t>123 Unity</t>
  </si>
  <si>
    <t>124 View</t>
  </si>
  <si>
    <t>LEGISLATIVE DIST 27</t>
  </si>
  <si>
    <t>Kelly Arthur Anthon</t>
  </si>
  <si>
    <t>Scott Bedke</t>
  </si>
  <si>
    <t>Fred Wood</t>
  </si>
  <si>
    <t>Robert J Kunau</t>
  </si>
  <si>
    <t>121 Starrh's Ferry</t>
  </si>
  <si>
    <t>PRESIDENT</t>
  </si>
  <si>
    <t>IND</t>
  </si>
  <si>
    <t>LIB</t>
  </si>
  <si>
    <t>Donald J. Trump</t>
  </si>
  <si>
    <t>WRITE INS</t>
  </si>
  <si>
    <t>CONSTITUTIONAL</t>
  </si>
  <si>
    <t xml:space="preserve"> AMENDMENT</t>
  </si>
  <si>
    <t>YES</t>
  </si>
  <si>
    <t>NO</t>
  </si>
  <si>
    <t>Paulette Jordan</t>
  </si>
  <si>
    <t>Jim Risch</t>
  </si>
  <si>
    <t>Idaho Sierra Law</t>
  </si>
  <si>
    <t>Pro-Life</t>
  </si>
  <si>
    <t>C. Aaron Swisher</t>
  </si>
  <si>
    <t>HJR 4</t>
  </si>
  <si>
    <t>Don Blankenship</t>
  </si>
  <si>
    <t>Rocky "Rocky" De La Fuente</t>
  </si>
  <si>
    <t>Jo Jorgensen</t>
  </si>
  <si>
    <t>Brock Pierce</t>
  </si>
  <si>
    <t>Kanye West</t>
  </si>
  <si>
    <t>Barbara R Bellar</t>
  </si>
  <si>
    <t>Todd Cella</t>
  </si>
  <si>
    <t>Shawn Howard</t>
  </si>
  <si>
    <t>Albert L Raley</t>
  </si>
  <si>
    <t>Deborah A Rouse</t>
  </si>
  <si>
    <t>Silvia Stagg</t>
  </si>
  <si>
    <t>Natalie M Fleming</t>
  </si>
  <si>
    <t>Brian Carroll</t>
  </si>
  <si>
    <t>Chris Franklin</t>
  </si>
  <si>
    <t>Howie Hawkins</t>
  </si>
  <si>
    <t>Timothy A Helgerson</t>
  </si>
  <si>
    <t>Gloria E La Riva</t>
  </si>
  <si>
    <t>Jade Simmons</t>
  </si>
  <si>
    <t>Marcus E Sykes</t>
  </si>
  <si>
    <t xml:space="preserve">Kasey J Wells </t>
  </si>
  <si>
    <t>DIST 1</t>
  </si>
  <si>
    <t>Leonard M. Beck</t>
  </si>
  <si>
    <t>George Warrell</t>
  </si>
  <si>
    <t>McCord Larsen</t>
  </si>
  <si>
    <t>IN FAVOR OF</t>
  </si>
  <si>
    <t>AGAINST</t>
  </si>
  <si>
    <t>ROCK CREEK</t>
  </si>
  <si>
    <t>RURAL FIRE PROTECTION</t>
  </si>
  <si>
    <t>JOINT DISTRICT</t>
  </si>
  <si>
    <t>TEMP OVERRIDE LEVY</t>
  </si>
  <si>
    <t xml:space="preserve">Joseph R. Biden </t>
  </si>
  <si>
    <t>President R. Boddie</t>
  </si>
  <si>
    <t>Tom C Hoefling</t>
  </si>
  <si>
    <t>James "Mr. Google" O. Ogle 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</si>
</sst>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6" x14ac:knownFonts="1">
    <font>
      <sz val="10"/>
      <name val="Helv"/>
    </font>
    <font>
      <sz val="8"/>
      <name val="Helv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12"/>
      <name val="Arial Narrow"/>
      <family val="2"/>
    </font>
    <font>
      <sz val="1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medium">
        <color indexed="64"/>
      </top>
      <bottom style="hair">
        <color indexed="64"/>
      </bottom>
      <diagonal/>
    </border>
    <border>
      <left style="hair">
        <color rgb="FF000000"/>
      </left>
      <right style="thin">
        <color rgb="FF000000"/>
      </right>
      <top style="medium">
        <color indexed="64"/>
      </top>
      <bottom style="hair">
        <color indexed="64"/>
      </bottom>
      <diagonal/>
    </border>
    <border>
      <left style="thin">
        <color rgb="FF000000"/>
      </left>
      <right style="hair">
        <color rgb="FF000000"/>
      </right>
      <top style="hair">
        <color indexed="64"/>
      </top>
      <bottom style="hair">
        <color indexed="64"/>
      </bottom>
      <diagonal/>
    </border>
    <border>
      <left style="hair">
        <color rgb="FF000000"/>
      </left>
      <right style="thin">
        <color rgb="FF000000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hair">
        <color rgb="FF000000"/>
      </right>
      <top style="hair">
        <color indexed="64"/>
      </top>
      <bottom style="thin">
        <color indexed="64"/>
      </bottom>
      <diagonal/>
    </border>
    <border>
      <left style="hair">
        <color rgb="FF000000"/>
      </left>
      <right style="thin">
        <color rgb="FF000000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rgb="FF000000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rgb="FF000000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1" xfId="0" applyFont="1" applyFill="1" applyBorder="1" applyAlignment="1" applyProtection="1">
      <alignment horizontal="center"/>
    </xf>
    <xf numFmtId="0" fontId="2" fillId="0" borderId="2" xfId="0" applyFont="1" applyFill="1" applyBorder="1" applyAlignment="1" applyProtection="1">
      <alignment horizontal="center"/>
    </xf>
    <xf numFmtId="1" fontId="2" fillId="0" borderId="1" xfId="0" applyNumberFormat="1" applyFont="1" applyFill="1" applyBorder="1" applyAlignment="1" applyProtection="1">
      <alignment horizontal="center" vertical="center" textRotation="90" wrapText="1"/>
    </xf>
    <xf numFmtId="1" fontId="2" fillId="0" borderId="2" xfId="0" applyNumberFormat="1" applyFont="1" applyFill="1" applyBorder="1" applyAlignment="1" applyProtection="1">
      <alignment horizontal="center" vertical="center" textRotation="90" wrapText="1"/>
    </xf>
    <xf numFmtId="0" fontId="2" fillId="0" borderId="1" xfId="0" applyFont="1" applyFill="1" applyBorder="1" applyAlignment="1" applyProtection="1">
      <alignment horizontal="center" vertical="center" textRotation="90" wrapText="1"/>
    </xf>
    <xf numFmtId="0" fontId="3" fillId="0" borderId="3" xfId="0" applyFont="1" applyFill="1" applyBorder="1" applyAlignment="1" applyProtection="1">
      <alignment horizontal="center"/>
    </xf>
    <xf numFmtId="3" fontId="4" fillId="0" borderId="1" xfId="0" applyNumberFormat="1" applyFont="1" applyFill="1" applyBorder="1" applyAlignment="1" applyProtection="1">
      <alignment horizontal="left"/>
    </xf>
    <xf numFmtId="0" fontId="2" fillId="0" borderId="3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vertical="center" textRotation="90"/>
      <protection locked="0"/>
    </xf>
    <xf numFmtId="3" fontId="3" fillId="2" borderId="9" xfId="0" applyNumberFormat="1" applyFont="1" applyFill="1" applyBorder="1" applyAlignment="1" applyProtection="1">
      <alignment horizontal="left"/>
    </xf>
    <xf numFmtId="3" fontId="2" fillId="2" borderId="10" xfId="0" applyNumberFormat="1" applyFont="1" applyFill="1" applyBorder="1" applyAlignment="1" applyProtection="1"/>
    <xf numFmtId="3" fontId="2" fillId="2" borderId="11" xfId="0" applyNumberFormat="1" applyFont="1" applyFill="1" applyBorder="1" applyAlignment="1" applyProtection="1"/>
    <xf numFmtId="3" fontId="2" fillId="0" borderId="0" xfId="0" applyNumberFormat="1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3" fontId="4" fillId="0" borderId="1" xfId="0" applyNumberFormat="1" applyFont="1" applyBorder="1" applyAlignment="1" applyProtection="1">
      <alignment horizontal="center"/>
    </xf>
    <xf numFmtId="164" fontId="2" fillId="0" borderId="13" xfId="0" applyNumberFormat="1" applyFont="1" applyFill="1" applyBorder="1" applyAlignment="1" applyProtection="1">
      <alignment horizontal="center"/>
    </xf>
    <xf numFmtId="3" fontId="2" fillId="0" borderId="13" xfId="0" applyNumberFormat="1" applyFont="1" applyBorder="1" applyAlignment="1" applyProtection="1">
      <alignment horizontal="center"/>
      <protection locked="0"/>
    </xf>
    <xf numFmtId="0" fontId="2" fillId="0" borderId="4" xfId="0" applyFont="1" applyFill="1" applyBorder="1" applyAlignment="1" applyProtection="1">
      <alignment horizontal="left"/>
    </xf>
    <xf numFmtId="0" fontId="3" fillId="0" borderId="5" xfId="0" applyFont="1" applyFill="1" applyBorder="1" applyAlignment="1" applyProtection="1"/>
    <xf numFmtId="0" fontId="3" fillId="0" borderId="0" xfId="0" applyFont="1" applyFill="1" applyBorder="1" applyAlignment="1" applyProtection="1">
      <protection locked="0"/>
    </xf>
    <xf numFmtId="0" fontId="3" fillId="0" borderId="14" xfId="0" applyFont="1" applyFill="1" applyBorder="1" applyAlignment="1" applyProtection="1"/>
    <xf numFmtId="0" fontId="2" fillId="0" borderId="14" xfId="0" applyFont="1" applyFill="1" applyBorder="1" applyAlignment="1" applyProtection="1">
      <alignment horizontal="left"/>
    </xf>
    <xf numFmtId="0" fontId="3" fillId="0" borderId="15" xfId="0" applyFont="1" applyFill="1" applyBorder="1" applyAlignment="1" applyProtection="1">
      <alignment horizontal="center" vertical="center"/>
    </xf>
    <xf numFmtId="3" fontId="4" fillId="0" borderId="0" xfId="0" applyNumberFormat="1" applyFont="1" applyFill="1" applyBorder="1" applyAlignment="1" applyProtection="1">
      <protection locked="0"/>
    </xf>
    <xf numFmtId="0" fontId="2" fillId="0" borderId="0" xfId="0" applyFont="1" applyBorder="1" applyAlignment="1" applyProtection="1">
      <protection locked="0"/>
    </xf>
    <xf numFmtId="0" fontId="2" fillId="0" borderId="3" xfId="0" applyFont="1" applyFill="1" applyBorder="1" applyAlignment="1" applyProtection="1">
      <alignment horizontal="left"/>
    </xf>
    <xf numFmtId="0" fontId="3" fillId="0" borderId="14" xfId="0" applyFont="1" applyFill="1" applyBorder="1" applyAlignment="1" applyProtection="1">
      <alignment horizontal="center" vertical="center"/>
    </xf>
    <xf numFmtId="3" fontId="3" fillId="2" borderId="10" xfId="0" applyNumberFormat="1" applyFont="1" applyFill="1" applyBorder="1" applyAlignment="1" applyProtection="1">
      <alignment horizontal="left"/>
    </xf>
    <xf numFmtId="3" fontId="4" fillId="0" borderId="0" xfId="0" applyNumberFormat="1" applyFont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left"/>
    </xf>
    <xf numFmtId="3" fontId="4" fillId="0" borderId="2" xfId="0" applyNumberFormat="1" applyFont="1" applyBorder="1" applyAlignment="1" applyProtection="1">
      <alignment horizontal="center"/>
    </xf>
    <xf numFmtId="0" fontId="2" fillId="0" borderId="14" xfId="0" applyFont="1" applyFill="1" applyBorder="1" applyAlignment="1" applyProtection="1">
      <alignment horizontal="center" vertical="center" textRotation="90"/>
    </xf>
    <xf numFmtId="3" fontId="2" fillId="0" borderId="19" xfId="0" applyNumberFormat="1" applyFont="1" applyBorder="1" applyAlignment="1" applyProtection="1">
      <alignment horizontal="center"/>
    </xf>
    <xf numFmtId="164" fontId="2" fillId="0" borderId="0" xfId="0" applyNumberFormat="1" applyFont="1" applyFill="1" applyBorder="1" applyAlignment="1" applyProtection="1">
      <alignment horizontal="center"/>
    </xf>
    <xf numFmtId="3" fontId="4" fillId="0" borderId="20" xfId="0" applyNumberFormat="1" applyFont="1" applyBorder="1" applyAlignment="1" applyProtection="1">
      <alignment horizontal="center"/>
    </xf>
    <xf numFmtId="0" fontId="2" fillId="0" borderId="1" xfId="0" applyFont="1" applyFill="1" applyBorder="1" applyAlignment="1" applyProtection="1">
      <alignment horizontal="center"/>
      <protection locked="0"/>
    </xf>
    <xf numFmtId="10" fontId="4" fillId="0" borderId="1" xfId="0" applyNumberFormat="1" applyFont="1" applyBorder="1" applyAlignment="1" applyProtection="1">
      <alignment horizontal="center"/>
    </xf>
    <xf numFmtId="0" fontId="2" fillId="0" borderId="15" xfId="0" applyFont="1" applyFill="1" applyBorder="1" applyAlignment="1" applyProtection="1">
      <alignment horizontal="center" vertical="center" textRotation="90"/>
    </xf>
    <xf numFmtId="0" fontId="3" fillId="0" borderId="4" xfId="0" applyFont="1" applyBorder="1" applyAlignment="1" applyProtection="1">
      <alignment horizontal="center"/>
    </xf>
    <xf numFmtId="3" fontId="2" fillId="0" borderId="21" xfId="0" applyNumberFormat="1" applyFont="1" applyBorder="1" applyAlignment="1" applyProtection="1">
      <alignment horizontal="center"/>
      <protection locked="0"/>
    </xf>
    <xf numFmtId="3" fontId="2" fillId="0" borderId="23" xfId="0" applyNumberFormat="1" applyFont="1" applyBorder="1" applyAlignment="1" applyProtection="1">
      <alignment horizontal="center"/>
      <protection locked="0"/>
    </xf>
    <xf numFmtId="3" fontId="2" fillId="0" borderId="24" xfId="0" applyNumberFormat="1" applyFont="1" applyBorder="1" applyAlignment="1" applyProtection="1">
      <alignment horizontal="center"/>
    </xf>
    <xf numFmtId="3" fontId="2" fillId="0" borderId="25" xfId="0" applyNumberFormat="1" applyFont="1" applyBorder="1" applyAlignment="1" applyProtection="1">
      <alignment horizontal="center"/>
      <protection locked="0"/>
    </xf>
    <xf numFmtId="3" fontId="2" fillId="0" borderId="26" xfId="0" applyNumberFormat="1" applyFont="1" applyBorder="1" applyAlignment="1" applyProtection="1">
      <alignment horizontal="center"/>
      <protection locked="0"/>
    </xf>
    <xf numFmtId="3" fontId="4" fillId="0" borderId="1" xfId="0" applyNumberFormat="1" applyFont="1" applyFill="1" applyBorder="1" applyAlignment="1" applyProtection="1">
      <alignment horizontal="center"/>
    </xf>
    <xf numFmtId="164" fontId="2" fillId="0" borderId="23" xfId="0" applyNumberFormat="1" applyFont="1" applyFill="1" applyBorder="1" applyAlignment="1" applyProtection="1">
      <alignment horizontal="center"/>
    </xf>
    <xf numFmtId="3" fontId="2" fillId="0" borderId="27" xfId="0" applyNumberFormat="1" applyFont="1" applyBorder="1" applyAlignment="1" applyProtection="1">
      <alignment horizontal="center"/>
      <protection locked="0"/>
    </xf>
    <xf numFmtId="49" fontId="2" fillId="0" borderId="14" xfId="0" applyNumberFormat="1" applyFont="1" applyBorder="1" applyAlignment="1" applyProtection="1">
      <alignment horizontal="left"/>
    </xf>
    <xf numFmtId="49" fontId="2" fillId="0" borderId="28" xfId="0" applyNumberFormat="1" applyFont="1" applyBorder="1" applyAlignment="1" applyProtection="1">
      <alignment horizontal="left"/>
    </xf>
    <xf numFmtId="49" fontId="2" fillId="0" borderId="29" xfId="0" applyNumberFormat="1" applyFont="1" applyBorder="1" applyAlignment="1" applyProtection="1">
      <alignment horizontal="left"/>
    </xf>
    <xf numFmtId="49" fontId="2" fillId="0" borderId="19" xfId="0" applyNumberFormat="1" applyFont="1" applyBorder="1" applyAlignment="1" applyProtection="1">
      <alignment horizontal="left"/>
    </xf>
    <xf numFmtId="49" fontId="2" fillId="0" borderId="30" xfId="0" applyNumberFormat="1" applyFont="1" applyBorder="1" applyAlignment="1" applyProtection="1">
      <alignment horizontal="left"/>
    </xf>
    <xf numFmtId="49" fontId="2" fillId="0" borderId="31" xfId="0" applyNumberFormat="1" applyFont="1" applyBorder="1" applyAlignment="1" applyProtection="1">
      <alignment horizontal="left"/>
    </xf>
    <xf numFmtId="49" fontId="2" fillId="0" borderId="12" xfId="0" applyNumberFormat="1" applyFont="1" applyBorder="1" applyAlignment="1" applyProtection="1">
      <alignment horizontal="left"/>
    </xf>
    <xf numFmtId="49" fontId="2" fillId="0" borderId="5" xfId="0" applyNumberFormat="1" applyFont="1" applyBorder="1" applyAlignment="1" applyProtection="1">
      <alignment horizontal="left"/>
    </xf>
    <xf numFmtId="49" fontId="2" fillId="0" borderId="24" xfId="0" applyNumberFormat="1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left"/>
    </xf>
    <xf numFmtId="0" fontId="2" fillId="0" borderId="32" xfId="0" applyNumberFormat="1" applyFont="1" applyBorder="1" applyAlignment="1" applyProtection="1">
      <alignment horizontal="center"/>
      <protection locked="0"/>
    </xf>
    <xf numFmtId="3" fontId="5" fillId="0" borderId="12" xfId="0" applyNumberFormat="1" applyFont="1" applyBorder="1" applyAlignment="1" applyProtection="1">
      <alignment horizontal="center"/>
      <protection locked="0"/>
    </xf>
    <xf numFmtId="3" fontId="5" fillId="0" borderId="19" xfId="0" applyNumberFormat="1" applyFont="1" applyBorder="1" applyAlignment="1" applyProtection="1">
      <alignment horizontal="center"/>
      <protection locked="0"/>
    </xf>
    <xf numFmtId="0" fontId="3" fillId="0" borderId="22" xfId="0" applyFont="1" applyFill="1" applyBorder="1" applyAlignment="1" applyProtection="1">
      <alignment horizontal="center"/>
    </xf>
    <xf numFmtId="3" fontId="3" fillId="2" borderId="11" xfId="0" applyNumberFormat="1" applyFont="1" applyFill="1" applyBorder="1" applyAlignment="1" applyProtection="1">
      <alignment horizontal="left"/>
    </xf>
    <xf numFmtId="49" fontId="2" fillId="0" borderId="33" xfId="0" applyNumberFormat="1" applyFont="1" applyBorder="1" applyAlignment="1" applyProtection="1">
      <alignment horizontal="left"/>
    </xf>
    <xf numFmtId="49" fontId="2" fillId="0" borderId="34" xfId="0" applyNumberFormat="1" applyFont="1" applyBorder="1" applyAlignment="1" applyProtection="1">
      <alignment horizontal="left"/>
    </xf>
    <xf numFmtId="164" fontId="2" fillId="0" borderId="30" xfId="0" applyNumberFormat="1" applyFont="1" applyFill="1" applyBorder="1" applyAlignment="1" applyProtection="1">
      <alignment horizontal="center"/>
    </xf>
    <xf numFmtId="164" fontId="2" fillId="0" borderId="19" xfId="0" applyNumberFormat="1" applyFont="1" applyFill="1" applyBorder="1" applyAlignment="1" applyProtection="1">
      <alignment horizontal="center"/>
    </xf>
    <xf numFmtId="164" fontId="2" fillId="0" borderId="5" xfId="0" applyNumberFormat="1" applyFont="1" applyFill="1" applyBorder="1" applyAlignment="1" applyProtection="1">
      <alignment horizontal="center"/>
    </xf>
    <xf numFmtId="3" fontId="5" fillId="0" borderId="35" xfId="0" applyNumberFormat="1" applyFont="1" applyBorder="1" applyAlignment="1" applyProtection="1">
      <alignment horizontal="center"/>
      <protection locked="0"/>
    </xf>
    <xf numFmtId="0" fontId="3" fillId="0" borderId="14" xfId="0" applyFont="1" applyFill="1" applyBorder="1" applyAlignment="1" applyProtection="1">
      <alignment horizontal="center"/>
    </xf>
    <xf numFmtId="0" fontId="3" fillId="0" borderId="16" xfId="0" applyFont="1" applyFill="1" applyBorder="1" applyAlignment="1" applyProtection="1">
      <alignment horizontal="center"/>
    </xf>
    <xf numFmtId="0" fontId="3" fillId="0" borderId="6" xfId="0" applyFont="1" applyFill="1" applyBorder="1" applyAlignment="1" applyProtection="1">
      <alignment horizontal="center"/>
    </xf>
    <xf numFmtId="0" fontId="3" fillId="0" borderId="5" xfId="0" applyFont="1" applyFill="1" applyBorder="1" applyAlignment="1" applyProtection="1">
      <alignment horizontal="center"/>
    </xf>
    <xf numFmtId="0" fontId="2" fillId="0" borderId="36" xfId="0" applyNumberFormat="1" applyFont="1" applyBorder="1" applyAlignment="1" applyProtection="1">
      <alignment horizontal="center"/>
      <protection locked="0"/>
    </xf>
    <xf numFmtId="0" fontId="2" fillId="0" borderId="37" xfId="0" applyNumberFormat="1" applyFont="1" applyBorder="1" applyAlignment="1" applyProtection="1">
      <alignment horizontal="center"/>
      <protection locked="0"/>
    </xf>
    <xf numFmtId="0" fontId="2" fillId="0" borderId="38" xfId="0" applyNumberFormat="1" applyFont="1" applyBorder="1" applyAlignment="1" applyProtection="1">
      <alignment horizontal="center"/>
      <protection locked="0"/>
    </xf>
    <xf numFmtId="0" fontId="2" fillId="0" borderId="39" xfId="0" applyNumberFormat="1" applyFont="1" applyBorder="1" applyAlignment="1" applyProtection="1">
      <alignment horizontal="center"/>
      <protection locked="0"/>
    </xf>
    <xf numFmtId="0" fontId="2" fillId="0" borderId="40" xfId="0" applyNumberFormat="1" applyFont="1" applyBorder="1" applyAlignment="1" applyProtection="1">
      <alignment horizontal="center"/>
      <protection locked="0"/>
    </xf>
    <xf numFmtId="0" fontId="2" fillId="0" borderId="41" xfId="0" applyNumberFormat="1" applyFont="1" applyBorder="1" applyAlignment="1" applyProtection="1">
      <alignment horizontal="center"/>
      <protection locked="0"/>
    </xf>
    <xf numFmtId="3" fontId="5" fillId="0" borderId="31" xfId="0" applyNumberFormat="1" applyFont="1" applyBorder="1" applyAlignment="1" applyProtection="1">
      <alignment horizontal="center"/>
      <protection locked="0"/>
    </xf>
    <xf numFmtId="3" fontId="5" fillId="0" borderId="42" xfId="0" applyNumberFormat="1" applyFont="1" applyBorder="1" applyAlignment="1" applyProtection="1">
      <alignment horizontal="center"/>
      <protection locked="0"/>
    </xf>
    <xf numFmtId="3" fontId="5" fillId="0" borderId="43" xfId="0" applyNumberFormat="1" applyFont="1" applyBorder="1" applyAlignment="1" applyProtection="1">
      <alignment horizontal="center"/>
      <protection locked="0"/>
    </xf>
    <xf numFmtId="3" fontId="5" fillId="0" borderId="44" xfId="0" applyNumberFormat="1" applyFont="1" applyBorder="1" applyAlignment="1" applyProtection="1">
      <alignment horizontal="center"/>
      <protection locked="0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5" xfId="0" applyFont="1" applyBorder="1" applyAlignment="1">
      <alignment horizontal="center" vertical="center" textRotation="90" wrapText="1"/>
    </xf>
    <xf numFmtId="3" fontId="2" fillId="0" borderId="12" xfId="0" applyNumberFormat="1" applyFont="1" applyFill="1" applyBorder="1" applyAlignment="1" applyProtection="1">
      <alignment horizontal="center"/>
      <protection locked="0"/>
    </xf>
    <xf numFmtId="3" fontId="2" fillId="0" borderId="24" xfId="0" applyNumberFormat="1" applyFont="1" applyFill="1" applyBorder="1" applyAlignment="1" applyProtection="1">
      <alignment horizontal="center"/>
      <protection locked="0"/>
    </xf>
    <xf numFmtId="3" fontId="2" fillId="0" borderId="3" xfId="0" applyNumberFormat="1" applyFont="1" applyFill="1" applyBorder="1" applyAlignment="1" applyProtection="1">
      <alignment horizontal="center"/>
      <protection locked="0"/>
    </xf>
    <xf numFmtId="3" fontId="2" fillId="0" borderId="19" xfId="0" applyNumberFormat="1" applyFont="1" applyBorder="1" applyAlignment="1" applyProtection="1">
      <alignment horizontal="center"/>
      <protection locked="0"/>
    </xf>
    <xf numFmtId="0" fontId="2" fillId="0" borderId="16" xfId="0" applyFont="1" applyFill="1" applyBorder="1" applyAlignment="1" applyProtection="1">
      <alignment horizontal="center"/>
    </xf>
    <xf numFmtId="0" fontId="2" fillId="0" borderId="17" xfId="0" applyFont="1" applyFill="1" applyBorder="1" applyAlignment="1" applyProtection="1">
      <alignment horizontal="center"/>
    </xf>
    <xf numFmtId="0" fontId="2" fillId="0" borderId="18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23" xfId="0" applyFont="1" applyFill="1" applyBorder="1" applyAlignment="1" applyProtection="1">
      <alignment horizontal="center"/>
    </xf>
    <xf numFmtId="0" fontId="3" fillId="0" borderId="16" xfId="0" applyFont="1" applyFill="1" applyBorder="1" applyAlignment="1" applyProtection="1">
      <alignment horizontal="center"/>
    </xf>
    <xf numFmtId="0" fontId="3" fillId="0" borderId="17" xfId="0" applyFont="1" applyFill="1" applyBorder="1" applyAlignment="1" applyProtection="1">
      <alignment horizontal="center"/>
    </xf>
    <xf numFmtId="0" fontId="3" fillId="0" borderId="18" xfId="0" applyFont="1" applyFill="1" applyBorder="1" applyAlignment="1" applyProtection="1">
      <alignment horizontal="center"/>
    </xf>
    <xf numFmtId="0" fontId="3" fillId="0" borderId="14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3" fillId="0" borderId="23" xfId="0" applyFont="1" applyBorder="1" applyAlignment="1" applyProtection="1">
      <alignment horizontal="center"/>
    </xf>
    <xf numFmtId="0" fontId="3" fillId="0" borderId="6" xfId="0" applyFont="1" applyFill="1" applyBorder="1" applyAlignment="1" applyProtection="1">
      <alignment horizontal="center"/>
    </xf>
    <xf numFmtId="0" fontId="3" fillId="0" borderId="7" xfId="0" applyFont="1" applyFill="1" applyBorder="1" applyAlignment="1" applyProtection="1">
      <alignment horizontal="center"/>
    </xf>
    <xf numFmtId="0" fontId="3" fillId="0" borderId="8" xfId="0" applyFont="1" applyFill="1" applyBorder="1" applyAlignment="1" applyProtection="1">
      <alignment horizontal="center"/>
    </xf>
    <xf numFmtId="0" fontId="3" fillId="0" borderId="4" xfId="0" applyFont="1" applyFill="1" applyBorder="1" applyAlignment="1" applyProtection="1">
      <alignment horizontal="center"/>
    </xf>
    <xf numFmtId="0" fontId="3" fillId="0" borderId="5" xfId="0" applyFont="1" applyFill="1" applyBorder="1" applyAlignment="1" applyProtection="1">
      <alignment horizontal="center"/>
    </xf>
    <xf numFmtId="0" fontId="3" fillId="0" borderId="5" xfId="0" applyFont="1" applyBorder="1" applyAlignment="1" applyProtection="1">
      <alignment horizontal="center"/>
    </xf>
    <xf numFmtId="0" fontId="3" fillId="0" borderId="3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center"/>
    </xf>
    <xf numFmtId="0" fontId="2" fillId="0" borderId="23" xfId="0" applyFont="1" applyFill="1" applyBorder="1" applyAlignment="1" applyProtection="1">
      <alignment horizontal="center"/>
    </xf>
    <xf numFmtId="0" fontId="2" fillId="0" borderId="6" xfId="0" applyFont="1" applyFill="1" applyBorder="1" applyAlignment="1" applyProtection="1">
      <alignment horizontal="center"/>
    </xf>
    <xf numFmtId="0" fontId="2" fillId="0" borderId="7" xfId="0" applyFont="1" applyFill="1" applyBorder="1" applyAlignment="1" applyProtection="1">
      <alignment horizontal="center"/>
    </xf>
    <xf numFmtId="0" fontId="2" fillId="0" borderId="8" xfId="0" applyFont="1" applyFill="1" applyBorder="1" applyAlignment="1" applyProtection="1">
      <alignment horizontal="center"/>
    </xf>
    <xf numFmtId="3" fontId="2" fillId="0" borderId="1" xfId="0" applyNumberFormat="1" applyFont="1" applyFill="1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zoomScaleNormal="100" workbookViewId="0">
      <pane ySplit="6" topLeftCell="A14" activePane="bottomLeft" state="frozen"/>
      <selection pane="bottomLeft" activeCell="B19" sqref="B19:H30"/>
    </sheetView>
  </sheetViews>
  <sheetFormatPr defaultRowHeight="12.75" x14ac:dyDescent="0.2"/>
  <cols>
    <col min="1" max="1" width="13.5703125" bestFit="1" customWidth="1"/>
    <col min="2" max="15" width="8.7109375" customWidth="1"/>
  </cols>
  <sheetData>
    <row r="1" spans="1:8" x14ac:dyDescent="0.2">
      <c r="A1" s="19"/>
      <c r="B1" s="91"/>
      <c r="C1" s="92"/>
      <c r="D1" s="92"/>
      <c r="E1" s="92"/>
      <c r="F1" s="92"/>
      <c r="G1" s="92"/>
      <c r="H1" s="93"/>
    </row>
    <row r="2" spans="1:8" x14ac:dyDescent="0.2">
      <c r="A2" s="20"/>
      <c r="B2" s="94" t="s">
        <v>17</v>
      </c>
      <c r="C2" s="95"/>
      <c r="D2" s="95"/>
      <c r="E2" s="95"/>
      <c r="F2" s="95"/>
      <c r="G2" s="95"/>
      <c r="H2" s="96"/>
    </row>
    <row r="3" spans="1:8" x14ac:dyDescent="0.2">
      <c r="A3" s="22"/>
      <c r="B3" s="94" t="s">
        <v>58</v>
      </c>
      <c r="C3" s="95"/>
      <c r="D3" s="95"/>
      <c r="E3" s="95"/>
      <c r="F3" s="95"/>
      <c r="G3" s="95"/>
      <c r="H3" s="96"/>
    </row>
    <row r="4" spans="1:8" x14ac:dyDescent="0.2">
      <c r="A4" s="23"/>
      <c r="B4" s="84" t="s">
        <v>1</v>
      </c>
      <c r="C4" s="84" t="s">
        <v>23</v>
      </c>
      <c r="D4" s="84" t="s">
        <v>59</v>
      </c>
      <c r="E4" s="84" t="s">
        <v>60</v>
      </c>
      <c r="F4" s="84" t="s">
        <v>59</v>
      </c>
      <c r="G4" s="84" t="s">
        <v>2</v>
      </c>
      <c r="H4" s="84" t="s">
        <v>59</v>
      </c>
    </row>
    <row r="5" spans="1:8" ht="122.25" customHeight="1" thickBot="1" x14ac:dyDescent="0.25">
      <c r="A5" s="24" t="s">
        <v>6</v>
      </c>
      <c r="B5" s="85" t="s">
        <v>103</v>
      </c>
      <c r="C5" s="85" t="s">
        <v>73</v>
      </c>
      <c r="D5" s="85" t="s">
        <v>74</v>
      </c>
      <c r="E5" s="85" t="s">
        <v>75</v>
      </c>
      <c r="F5" s="85" t="s">
        <v>76</v>
      </c>
      <c r="G5" s="85" t="s">
        <v>61</v>
      </c>
      <c r="H5" s="85" t="s">
        <v>77</v>
      </c>
    </row>
    <row r="6" spans="1:8" ht="13.5" thickBot="1" x14ac:dyDescent="0.25">
      <c r="A6" s="11"/>
      <c r="B6" s="29"/>
      <c r="C6" s="29"/>
      <c r="D6" s="29"/>
      <c r="E6" s="29"/>
      <c r="F6" s="29"/>
      <c r="G6" s="29"/>
      <c r="H6" s="63"/>
    </row>
    <row r="7" spans="1:8" x14ac:dyDescent="0.2">
      <c r="A7" s="50" t="s">
        <v>29</v>
      </c>
      <c r="B7" s="87">
        <v>163</v>
      </c>
      <c r="C7" s="87">
        <v>5</v>
      </c>
      <c r="D7" s="87">
        <v>5</v>
      </c>
      <c r="E7" s="87">
        <v>6</v>
      </c>
      <c r="F7" s="87">
        <v>3</v>
      </c>
      <c r="G7" s="87">
        <v>317</v>
      </c>
      <c r="H7" s="87">
        <v>2</v>
      </c>
    </row>
    <row r="8" spans="1:8" x14ac:dyDescent="0.2">
      <c r="A8" s="51" t="s">
        <v>30</v>
      </c>
      <c r="B8" s="88">
        <v>83</v>
      </c>
      <c r="C8" s="88">
        <v>0</v>
      </c>
      <c r="D8" s="88">
        <v>0</v>
      </c>
      <c r="E8" s="88">
        <v>5</v>
      </c>
      <c r="F8" s="88">
        <v>0</v>
      </c>
      <c r="G8" s="88">
        <v>275</v>
      </c>
      <c r="H8" s="88">
        <v>3</v>
      </c>
    </row>
    <row r="9" spans="1:8" x14ac:dyDescent="0.2">
      <c r="A9" s="51" t="s">
        <v>31</v>
      </c>
      <c r="B9" s="88">
        <v>141</v>
      </c>
      <c r="C9" s="88">
        <v>11</v>
      </c>
      <c r="D9" s="88">
        <v>6</v>
      </c>
      <c r="E9" s="88">
        <v>8</v>
      </c>
      <c r="F9" s="88">
        <v>4</v>
      </c>
      <c r="G9" s="88">
        <v>486</v>
      </c>
      <c r="H9" s="88">
        <v>6</v>
      </c>
    </row>
    <row r="10" spans="1:8" x14ac:dyDescent="0.2">
      <c r="A10" s="51" t="s">
        <v>32</v>
      </c>
      <c r="B10" s="88">
        <v>134</v>
      </c>
      <c r="C10" s="88">
        <v>6</v>
      </c>
      <c r="D10" s="88">
        <v>2</v>
      </c>
      <c r="E10" s="88">
        <v>20</v>
      </c>
      <c r="F10" s="88">
        <v>1</v>
      </c>
      <c r="G10" s="88">
        <v>634</v>
      </c>
      <c r="H10" s="88">
        <v>4</v>
      </c>
    </row>
    <row r="11" spans="1:8" x14ac:dyDescent="0.2">
      <c r="A11" s="51" t="s">
        <v>33</v>
      </c>
      <c r="B11" s="88">
        <v>123</v>
      </c>
      <c r="C11" s="88">
        <v>1</v>
      </c>
      <c r="D11" s="88">
        <v>0</v>
      </c>
      <c r="E11" s="88">
        <v>12</v>
      </c>
      <c r="F11" s="88">
        <v>2</v>
      </c>
      <c r="G11" s="88">
        <v>465</v>
      </c>
      <c r="H11" s="88">
        <v>6</v>
      </c>
    </row>
    <row r="12" spans="1:8" x14ac:dyDescent="0.2">
      <c r="A12" s="51" t="s">
        <v>34</v>
      </c>
      <c r="B12" s="88">
        <v>164</v>
      </c>
      <c r="C12" s="88">
        <v>3</v>
      </c>
      <c r="D12" s="88">
        <v>4</v>
      </c>
      <c r="E12" s="88">
        <v>9</v>
      </c>
      <c r="F12" s="88">
        <v>3</v>
      </c>
      <c r="G12" s="88">
        <v>488</v>
      </c>
      <c r="H12" s="88">
        <v>4</v>
      </c>
    </row>
    <row r="13" spans="1:8" x14ac:dyDescent="0.2">
      <c r="A13" s="51" t="s">
        <v>35</v>
      </c>
      <c r="B13" s="88">
        <v>43</v>
      </c>
      <c r="C13" s="88">
        <v>0</v>
      </c>
      <c r="D13" s="88">
        <v>0</v>
      </c>
      <c r="E13" s="88">
        <v>1</v>
      </c>
      <c r="F13" s="88">
        <v>0</v>
      </c>
      <c r="G13" s="88">
        <v>318</v>
      </c>
      <c r="H13" s="88">
        <v>0</v>
      </c>
    </row>
    <row r="14" spans="1:8" x14ac:dyDescent="0.2">
      <c r="A14" s="52" t="s">
        <v>36</v>
      </c>
      <c r="B14" s="88">
        <v>21</v>
      </c>
      <c r="C14" s="88">
        <v>0</v>
      </c>
      <c r="D14" s="88">
        <v>0</v>
      </c>
      <c r="E14" s="88">
        <v>0</v>
      </c>
      <c r="F14" s="88">
        <v>1</v>
      </c>
      <c r="G14" s="88">
        <v>99</v>
      </c>
      <c r="H14" s="88">
        <v>0</v>
      </c>
    </row>
    <row r="15" spans="1:8" x14ac:dyDescent="0.2">
      <c r="A15" s="52" t="s">
        <v>37</v>
      </c>
      <c r="B15" s="88">
        <v>4</v>
      </c>
      <c r="C15" s="88">
        <v>0</v>
      </c>
      <c r="D15" s="88">
        <v>0</v>
      </c>
      <c r="E15" s="88">
        <v>0</v>
      </c>
      <c r="F15" s="88">
        <v>0</v>
      </c>
      <c r="G15" s="88">
        <v>49</v>
      </c>
      <c r="H15" s="88">
        <v>0</v>
      </c>
    </row>
    <row r="16" spans="1:8" x14ac:dyDescent="0.2">
      <c r="A16" s="52" t="s">
        <v>38</v>
      </c>
      <c r="B16" s="88">
        <v>80</v>
      </c>
      <c r="C16" s="88">
        <v>2</v>
      </c>
      <c r="D16" s="88">
        <v>3</v>
      </c>
      <c r="E16" s="88">
        <v>9</v>
      </c>
      <c r="F16" s="88">
        <v>1</v>
      </c>
      <c r="G16" s="88">
        <v>672</v>
      </c>
      <c r="H16" s="88">
        <v>0</v>
      </c>
    </row>
    <row r="17" spans="1:8" x14ac:dyDescent="0.2">
      <c r="A17" s="52" t="s">
        <v>39</v>
      </c>
      <c r="B17" s="88">
        <v>7</v>
      </c>
      <c r="C17" s="88">
        <v>0</v>
      </c>
      <c r="D17" s="88">
        <v>0</v>
      </c>
      <c r="E17" s="88">
        <v>0</v>
      </c>
      <c r="F17" s="88">
        <v>1</v>
      </c>
      <c r="G17" s="88">
        <v>99</v>
      </c>
      <c r="H17" s="88">
        <v>1</v>
      </c>
    </row>
    <row r="18" spans="1:8" x14ac:dyDescent="0.2">
      <c r="A18" s="52" t="s">
        <v>40</v>
      </c>
      <c r="B18" s="88">
        <v>95</v>
      </c>
      <c r="C18" s="88">
        <v>2</v>
      </c>
      <c r="D18" s="88">
        <v>0</v>
      </c>
      <c r="E18" s="88">
        <v>12</v>
      </c>
      <c r="F18" s="88">
        <v>1</v>
      </c>
      <c r="G18" s="88">
        <v>552</v>
      </c>
      <c r="H18" s="88">
        <v>2</v>
      </c>
    </row>
    <row r="19" spans="1:8" x14ac:dyDescent="0.2">
      <c r="A19" s="49" t="s">
        <v>41</v>
      </c>
      <c r="B19" s="88">
        <v>5</v>
      </c>
      <c r="C19" s="88">
        <v>0</v>
      </c>
      <c r="D19" s="88">
        <v>0</v>
      </c>
      <c r="E19" s="88">
        <v>0</v>
      </c>
      <c r="F19" s="88">
        <v>0</v>
      </c>
      <c r="G19" s="88">
        <v>97</v>
      </c>
      <c r="H19" s="88">
        <v>0</v>
      </c>
    </row>
    <row r="20" spans="1:8" x14ac:dyDescent="0.2">
      <c r="A20" s="53" t="s">
        <v>42</v>
      </c>
      <c r="B20" s="88">
        <v>21</v>
      </c>
      <c r="C20" s="88">
        <v>0</v>
      </c>
      <c r="D20" s="88">
        <v>0</v>
      </c>
      <c r="E20" s="88">
        <v>3</v>
      </c>
      <c r="F20" s="88">
        <v>1</v>
      </c>
      <c r="G20" s="88">
        <v>220</v>
      </c>
      <c r="H20" s="88">
        <v>1</v>
      </c>
    </row>
    <row r="21" spans="1:8" x14ac:dyDescent="0.2">
      <c r="A21" s="53" t="s">
        <v>43</v>
      </c>
      <c r="B21" s="88">
        <v>10</v>
      </c>
      <c r="C21" s="88">
        <v>1</v>
      </c>
      <c r="D21" s="88">
        <v>0</v>
      </c>
      <c r="E21" s="88">
        <v>0</v>
      </c>
      <c r="F21" s="88">
        <v>1</v>
      </c>
      <c r="G21" s="88">
        <v>289</v>
      </c>
      <c r="H21" s="88">
        <v>3</v>
      </c>
    </row>
    <row r="22" spans="1:8" x14ac:dyDescent="0.2">
      <c r="A22" s="52" t="s">
        <v>44</v>
      </c>
      <c r="B22" s="88">
        <v>42</v>
      </c>
      <c r="C22" s="88">
        <v>0</v>
      </c>
      <c r="D22" s="88">
        <v>0</v>
      </c>
      <c r="E22" s="88">
        <v>4</v>
      </c>
      <c r="F22" s="88">
        <v>0</v>
      </c>
      <c r="G22" s="88">
        <v>262</v>
      </c>
      <c r="H22" s="88">
        <v>1</v>
      </c>
    </row>
    <row r="23" spans="1:8" x14ac:dyDescent="0.2">
      <c r="A23" s="49" t="s">
        <v>45</v>
      </c>
      <c r="B23" s="88">
        <v>34</v>
      </c>
      <c r="C23" s="88">
        <v>1</v>
      </c>
      <c r="D23" s="88">
        <v>0</v>
      </c>
      <c r="E23" s="88">
        <v>1</v>
      </c>
      <c r="F23" s="88">
        <v>0</v>
      </c>
      <c r="G23" s="88">
        <v>359</v>
      </c>
      <c r="H23" s="88">
        <v>4</v>
      </c>
    </row>
    <row r="24" spans="1:8" x14ac:dyDescent="0.2">
      <c r="A24" s="53" t="s">
        <v>46</v>
      </c>
      <c r="B24" s="88">
        <v>8</v>
      </c>
      <c r="C24" s="88">
        <v>0</v>
      </c>
      <c r="D24" s="88">
        <v>0</v>
      </c>
      <c r="E24" s="88">
        <v>0</v>
      </c>
      <c r="F24" s="88">
        <v>0</v>
      </c>
      <c r="G24" s="88">
        <v>53</v>
      </c>
      <c r="H24" s="88">
        <v>0</v>
      </c>
    </row>
    <row r="25" spans="1:8" x14ac:dyDescent="0.2">
      <c r="A25" s="52" t="s">
        <v>47</v>
      </c>
      <c r="B25" s="88">
        <v>38</v>
      </c>
      <c r="C25" s="88">
        <v>1</v>
      </c>
      <c r="D25" s="88">
        <v>1</v>
      </c>
      <c r="E25" s="88">
        <v>2</v>
      </c>
      <c r="F25" s="88">
        <v>2</v>
      </c>
      <c r="G25" s="88">
        <v>276</v>
      </c>
      <c r="H25" s="88">
        <v>3</v>
      </c>
    </row>
    <row r="26" spans="1:8" x14ac:dyDescent="0.2">
      <c r="A26" s="52" t="s">
        <v>48</v>
      </c>
      <c r="B26" s="88">
        <v>78</v>
      </c>
      <c r="C26" s="88">
        <v>2</v>
      </c>
      <c r="D26" s="88">
        <v>1</v>
      </c>
      <c r="E26" s="88">
        <v>8</v>
      </c>
      <c r="F26" s="88">
        <v>1</v>
      </c>
      <c r="G26" s="88">
        <v>555</v>
      </c>
      <c r="H26" s="88">
        <v>2</v>
      </c>
    </row>
    <row r="27" spans="1:8" x14ac:dyDescent="0.2">
      <c r="A27" s="52" t="s">
        <v>57</v>
      </c>
      <c r="B27" s="88">
        <v>83</v>
      </c>
      <c r="C27" s="88">
        <v>1</v>
      </c>
      <c r="D27" s="88">
        <v>4</v>
      </c>
      <c r="E27" s="88">
        <v>5</v>
      </c>
      <c r="F27" s="88">
        <v>1</v>
      </c>
      <c r="G27" s="88">
        <v>599</v>
      </c>
      <c r="H27" s="88">
        <v>2</v>
      </c>
    </row>
    <row r="28" spans="1:8" x14ac:dyDescent="0.2">
      <c r="A28" s="49" t="s">
        <v>49</v>
      </c>
      <c r="B28" s="88">
        <v>2</v>
      </c>
      <c r="C28" s="88">
        <v>0</v>
      </c>
      <c r="D28" s="88">
        <v>0</v>
      </c>
      <c r="E28" s="88">
        <v>2</v>
      </c>
      <c r="F28" s="88">
        <v>0</v>
      </c>
      <c r="G28" s="88">
        <v>32</v>
      </c>
      <c r="H28" s="88">
        <v>0</v>
      </c>
    </row>
    <row r="29" spans="1:8" x14ac:dyDescent="0.2">
      <c r="A29" s="53" t="s">
        <v>50</v>
      </c>
      <c r="B29" s="88">
        <v>77</v>
      </c>
      <c r="C29" s="88">
        <v>2</v>
      </c>
      <c r="D29" s="88">
        <v>0</v>
      </c>
      <c r="E29" s="88">
        <v>10</v>
      </c>
      <c r="F29" s="88">
        <v>2</v>
      </c>
      <c r="G29" s="88">
        <v>497</v>
      </c>
      <c r="H29" s="88">
        <v>4</v>
      </c>
    </row>
    <row r="30" spans="1:8" x14ac:dyDescent="0.2">
      <c r="A30" s="54" t="s">
        <v>51</v>
      </c>
      <c r="B30" s="89">
        <v>8</v>
      </c>
      <c r="C30" s="89">
        <v>0</v>
      </c>
      <c r="D30" s="89">
        <v>0</v>
      </c>
      <c r="E30" s="89">
        <v>4</v>
      </c>
      <c r="F30" s="89">
        <v>0</v>
      </c>
      <c r="G30" s="89">
        <v>214</v>
      </c>
      <c r="H30" s="89">
        <v>0</v>
      </c>
    </row>
    <row r="31" spans="1:8" x14ac:dyDescent="0.2">
      <c r="A31" s="7" t="s">
        <v>20</v>
      </c>
      <c r="B31" s="16">
        <f t="shared" ref="B31:H31" si="0">SUM(B7:B30)</f>
        <v>1464</v>
      </c>
      <c r="C31" s="32">
        <f t="shared" si="0"/>
        <v>38</v>
      </c>
      <c r="D31" s="16">
        <f t="shared" si="0"/>
        <v>26</v>
      </c>
      <c r="E31" s="16">
        <f t="shared" si="0"/>
        <v>121</v>
      </c>
      <c r="F31" s="16">
        <f t="shared" si="0"/>
        <v>25</v>
      </c>
      <c r="G31" s="16">
        <f t="shared" si="0"/>
        <v>7907</v>
      </c>
      <c r="H31" s="16">
        <f t="shared" si="0"/>
        <v>48</v>
      </c>
    </row>
  </sheetData>
  <sheetProtection selectLockedCells="1"/>
  <mergeCells count="3">
    <mergeCell ref="B1:H1"/>
    <mergeCell ref="B2:H2"/>
    <mergeCell ref="B3:H3"/>
  </mergeCells>
  <printOptions horizontalCentered="1"/>
  <pageMargins left="0.5" right="0.5" top="1.5" bottom="0.5" header="1" footer="0.3"/>
  <pageSetup orientation="portrait" r:id="rId1"/>
  <headerFooter>
    <oddHeader>&amp;C&amp;"Helv,Bold"CASSIA COUNTY RESULTS
GENERAL ELECTION     NOVEMBER 3, 2020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1"/>
  <sheetViews>
    <sheetView zoomScaleNormal="100" workbookViewId="0">
      <pane ySplit="6" topLeftCell="A16" activePane="bottomLeft" state="frozen"/>
      <selection activeCell="L25" sqref="L25"/>
      <selection pane="bottomLeft" activeCell="F18" sqref="F18"/>
    </sheetView>
  </sheetViews>
  <sheetFormatPr defaultRowHeight="12.75" x14ac:dyDescent="0.2"/>
  <cols>
    <col min="1" max="1" width="13.5703125" bestFit="1" customWidth="1"/>
    <col min="2" max="13" width="7.7109375" customWidth="1"/>
  </cols>
  <sheetData>
    <row r="1" spans="1:10" x14ac:dyDescent="0.2">
      <c r="A1" s="19"/>
      <c r="B1" s="97"/>
      <c r="C1" s="98"/>
      <c r="D1" s="98"/>
      <c r="E1" s="98"/>
      <c r="F1" s="98"/>
      <c r="G1" s="98"/>
      <c r="H1" s="98"/>
      <c r="I1" s="98"/>
      <c r="J1" s="99"/>
    </row>
    <row r="2" spans="1:10" x14ac:dyDescent="0.2">
      <c r="A2" s="20"/>
      <c r="B2" s="94" t="s">
        <v>17</v>
      </c>
      <c r="C2" s="95"/>
      <c r="D2" s="95"/>
      <c r="E2" s="95"/>
      <c r="F2" s="95"/>
      <c r="G2" s="95"/>
      <c r="H2" s="95"/>
      <c r="I2" s="95"/>
      <c r="J2" s="96"/>
    </row>
    <row r="3" spans="1:10" x14ac:dyDescent="0.2">
      <c r="A3" s="22"/>
      <c r="B3" s="100" t="s">
        <v>58</v>
      </c>
      <c r="C3" s="101"/>
      <c r="D3" s="101"/>
      <c r="E3" s="101"/>
      <c r="F3" s="101"/>
      <c r="G3" s="101"/>
      <c r="H3" s="101"/>
      <c r="I3" s="101"/>
      <c r="J3" s="102"/>
    </row>
    <row r="4" spans="1:10" x14ac:dyDescent="0.2">
      <c r="A4" s="23"/>
      <c r="B4" s="103" t="s">
        <v>62</v>
      </c>
      <c r="C4" s="104"/>
      <c r="D4" s="104"/>
      <c r="E4" s="104"/>
      <c r="F4" s="104"/>
      <c r="G4" s="104"/>
      <c r="H4" s="104"/>
      <c r="I4" s="104"/>
      <c r="J4" s="105"/>
    </row>
    <row r="5" spans="1:10" ht="93" customHeight="1" thickBot="1" x14ac:dyDescent="0.25">
      <c r="A5" s="24" t="s">
        <v>6</v>
      </c>
      <c r="B5" s="86" t="s">
        <v>78</v>
      </c>
      <c r="C5" s="86" t="s">
        <v>104</v>
      </c>
      <c r="D5" s="86" t="s">
        <v>85</v>
      </c>
      <c r="E5" s="86" t="s">
        <v>79</v>
      </c>
      <c r="F5" s="86" t="s">
        <v>86</v>
      </c>
      <c r="G5" s="86" t="s">
        <v>87</v>
      </c>
      <c r="H5" s="86" t="s">
        <v>88</v>
      </c>
      <c r="I5" s="86" t="s">
        <v>105</v>
      </c>
      <c r="J5" s="86" t="s">
        <v>80</v>
      </c>
    </row>
    <row r="6" spans="1:10" ht="13.5" thickBot="1" x14ac:dyDescent="0.25">
      <c r="A6" s="11"/>
      <c r="B6" s="29"/>
      <c r="C6" s="29"/>
      <c r="D6" s="29"/>
      <c r="E6" s="29"/>
      <c r="F6" s="29"/>
      <c r="G6" s="29"/>
      <c r="H6" s="29"/>
      <c r="I6" s="29"/>
      <c r="J6" s="63"/>
    </row>
    <row r="7" spans="1:10" x14ac:dyDescent="0.2">
      <c r="A7" s="50" t="s">
        <v>29</v>
      </c>
      <c r="B7" s="87"/>
      <c r="C7" s="87"/>
      <c r="D7" s="87"/>
      <c r="E7" s="87"/>
      <c r="F7" s="87"/>
      <c r="G7" s="87"/>
      <c r="H7" s="87"/>
      <c r="I7" s="87"/>
      <c r="J7" s="87"/>
    </row>
    <row r="8" spans="1:10" x14ac:dyDescent="0.2">
      <c r="A8" s="51" t="s">
        <v>30</v>
      </c>
      <c r="B8" s="88"/>
      <c r="C8" s="88"/>
      <c r="D8" s="88"/>
      <c r="E8" s="88"/>
      <c r="F8" s="88"/>
      <c r="G8" s="88"/>
      <c r="H8" s="88"/>
      <c r="I8" s="88"/>
      <c r="J8" s="88"/>
    </row>
    <row r="9" spans="1:10" x14ac:dyDescent="0.2">
      <c r="A9" s="51" t="s">
        <v>31</v>
      </c>
      <c r="B9" s="88"/>
      <c r="C9" s="88"/>
      <c r="D9" s="88"/>
      <c r="E9" s="88"/>
      <c r="F9" s="88"/>
      <c r="G9" s="88"/>
      <c r="H9" s="88"/>
      <c r="I9" s="88"/>
      <c r="J9" s="88"/>
    </row>
    <row r="10" spans="1:10" x14ac:dyDescent="0.2">
      <c r="A10" s="51" t="s">
        <v>32</v>
      </c>
      <c r="B10" s="88"/>
      <c r="C10" s="88"/>
      <c r="D10" s="88"/>
      <c r="E10" s="88"/>
      <c r="F10" s="88"/>
      <c r="G10" s="88"/>
      <c r="H10" s="88"/>
      <c r="I10" s="88"/>
      <c r="J10" s="88"/>
    </row>
    <row r="11" spans="1:10" x14ac:dyDescent="0.2">
      <c r="A11" s="51" t="s">
        <v>33</v>
      </c>
      <c r="B11" s="88"/>
      <c r="C11" s="88"/>
      <c r="D11" s="88"/>
      <c r="E11" s="88"/>
      <c r="F11" s="88"/>
      <c r="G11" s="88">
        <v>2</v>
      </c>
      <c r="H11" s="88"/>
      <c r="I11" s="88"/>
      <c r="J11" s="88"/>
    </row>
    <row r="12" spans="1:10" x14ac:dyDescent="0.2">
      <c r="A12" s="51" t="s">
        <v>34</v>
      </c>
      <c r="B12" s="88"/>
      <c r="C12" s="88"/>
      <c r="D12" s="88"/>
      <c r="E12" s="88"/>
      <c r="F12" s="88"/>
      <c r="G12" s="88"/>
      <c r="H12" s="88"/>
      <c r="I12" s="88"/>
      <c r="J12" s="88"/>
    </row>
    <row r="13" spans="1:10" x14ac:dyDescent="0.2">
      <c r="A13" s="51" t="s">
        <v>35</v>
      </c>
      <c r="B13" s="88"/>
      <c r="C13" s="88"/>
      <c r="D13" s="88"/>
      <c r="E13" s="88"/>
      <c r="F13" s="88"/>
      <c r="G13" s="88"/>
      <c r="H13" s="88"/>
      <c r="I13" s="88"/>
      <c r="J13" s="88"/>
    </row>
    <row r="14" spans="1:10" x14ac:dyDescent="0.2">
      <c r="A14" s="52" t="s">
        <v>36</v>
      </c>
      <c r="B14" s="88"/>
      <c r="C14" s="88"/>
      <c r="D14" s="88"/>
      <c r="E14" s="88"/>
      <c r="F14" s="88"/>
      <c r="G14" s="88"/>
      <c r="H14" s="88"/>
      <c r="I14" s="88"/>
      <c r="J14" s="88"/>
    </row>
    <row r="15" spans="1:10" x14ac:dyDescent="0.2">
      <c r="A15" s="52" t="s">
        <v>37</v>
      </c>
      <c r="B15" s="88"/>
      <c r="C15" s="88"/>
      <c r="D15" s="88"/>
      <c r="E15" s="88"/>
      <c r="F15" s="88"/>
      <c r="G15" s="88"/>
      <c r="H15" s="88"/>
      <c r="I15" s="88"/>
      <c r="J15" s="88"/>
    </row>
    <row r="16" spans="1:10" x14ac:dyDescent="0.2">
      <c r="A16" s="52" t="s">
        <v>38</v>
      </c>
      <c r="B16" s="88"/>
      <c r="C16" s="88"/>
      <c r="D16" s="88"/>
      <c r="E16" s="88"/>
      <c r="F16" s="88"/>
      <c r="G16" s="88"/>
      <c r="H16" s="88"/>
      <c r="I16" s="88"/>
      <c r="J16" s="88"/>
    </row>
    <row r="17" spans="1:10" x14ac:dyDescent="0.2">
      <c r="A17" s="52" t="s">
        <v>39</v>
      </c>
      <c r="B17" s="88"/>
      <c r="C17" s="88"/>
      <c r="D17" s="88"/>
      <c r="E17" s="88"/>
      <c r="F17" s="88"/>
      <c r="G17" s="88"/>
      <c r="H17" s="88"/>
      <c r="I17" s="88"/>
      <c r="J17" s="88"/>
    </row>
    <row r="18" spans="1:10" x14ac:dyDescent="0.2">
      <c r="A18" s="52" t="s">
        <v>40</v>
      </c>
      <c r="B18" s="88"/>
      <c r="C18" s="88"/>
      <c r="D18" s="88"/>
      <c r="E18" s="88"/>
      <c r="F18" s="88"/>
      <c r="G18" s="88"/>
      <c r="H18" s="88"/>
      <c r="I18" s="88"/>
      <c r="J18" s="88"/>
    </row>
    <row r="19" spans="1:10" x14ac:dyDescent="0.2">
      <c r="A19" s="49" t="s">
        <v>41</v>
      </c>
      <c r="B19" s="88"/>
      <c r="C19" s="88"/>
      <c r="D19" s="88"/>
      <c r="E19" s="88"/>
      <c r="F19" s="88"/>
      <c r="G19" s="88"/>
      <c r="H19" s="88"/>
      <c r="I19" s="88"/>
      <c r="J19" s="88"/>
    </row>
    <row r="20" spans="1:10" x14ac:dyDescent="0.2">
      <c r="A20" s="53" t="s">
        <v>42</v>
      </c>
      <c r="B20" s="88"/>
      <c r="C20" s="88"/>
      <c r="D20" s="88"/>
      <c r="E20" s="88"/>
      <c r="F20" s="88"/>
      <c r="G20" s="88"/>
      <c r="H20" s="88"/>
      <c r="I20" s="88"/>
      <c r="J20" s="88"/>
    </row>
    <row r="21" spans="1:10" x14ac:dyDescent="0.2">
      <c r="A21" s="53" t="s">
        <v>43</v>
      </c>
      <c r="B21" s="88"/>
      <c r="C21" s="88"/>
      <c r="D21" s="88"/>
      <c r="E21" s="88"/>
      <c r="F21" s="88"/>
      <c r="G21" s="88"/>
      <c r="H21" s="88"/>
      <c r="I21" s="88"/>
      <c r="J21" s="88"/>
    </row>
    <row r="22" spans="1:10" x14ac:dyDescent="0.2">
      <c r="A22" s="52" t="s">
        <v>44</v>
      </c>
      <c r="B22" s="88"/>
      <c r="C22" s="88"/>
      <c r="D22" s="88"/>
      <c r="E22" s="88"/>
      <c r="F22" s="88"/>
      <c r="G22" s="88"/>
      <c r="H22" s="88"/>
      <c r="I22" s="88"/>
      <c r="J22" s="88"/>
    </row>
    <row r="23" spans="1:10" x14ac:dyDescent="0.2">
      <c r="A23" s="49" t="s">
        <v>45</v>
      </c>
      <c r="B23" s="88"/>
      <c r="C23" s="88"/>
      <c r="D23" s="88"/>
      <c r="E23" s="88"/>
      <c r="F23" s="88"/>
      <c r="G23" s="88"/>
      <c r="H23" s="88"/>
      <c r="I23" s="88"/>
      <c r="J23" s="88"/>
    </row>
    <row r="24" spans="1:10" x14ac:dyDescent="0.2">
      <c r="A24" s="53" t="s">
        <v>46</v>
      </c>
      <c r="B24" s="88"/>
      <c r="C24" s="88"/>
      <c r="D24" s="88"/>
      <c r="E24" s="88"/>
      <c r="F24" s="88"/>
      <c r="G24" s="88"/>
      <c r="H24" s="88"/>
      <c r="I24" s="88"/>
      <c r="J24" s="88"/>
    </row>
    <row r="25" spans="1:10" x14ac:dyDescent="0.2">
      <c r="A25" s="52" t="s">
        <v>47</v>
      </c>
      <c r="B25" s="88"/>
      <c r="C25" s="88"/>
      <c r="D25" s="88"/>
      <c r="E25" s="88"/>
      <c r="F25" s="88"/>
      <c r="G25" s="88"/>
      <c r="H25" s="88"/>
      <c r="I25" s="88"/>
      <c r="J25" s="88"/>
    </row>
    <row r="26" spans="1:10" x14ac:dyDescent="0.2">
      <c r="A26" s="52" t="s">
        <v>48</v>
      </c>
      <c r="B26" s="88"/>
      <c r="C26" s="88"/>
      <c r="D26" s="88">
        <v>1</v>
      </c>
      <c r="E26" s="88"/>
      <c r="F26" s="88"/>
      <c r="G26" s="88"/>
      <c r="H26" s="88"/>
      <c r="I26" s="88"/>
      <c r="J26" s="88"/>
    </row>
    <row r="27" spans="1:10" x14ac:dyDescent="0.2">
      <c r="A27" s="52" t="s">
        <v>57</v>
      </c>
      <c r="B27" s="88"/>
      <c r="C27" s="88"/>
      <c r="D27" s="88"/>
      <c r="E27" s="88"/>
      <c r="F27" s="88"/>
      <c r="G27" s="88"/>
      <c r="H27" s="88"/>
      <c r="I27" s="88"/>
      <c r="J27" s="88"/>
    </row>
    <row r="28" spans="1:10" x14ac:dyDescent="0.2">
      <c r="A28" s="49" t="s">
        <v>49</v>
      </c>
      <c r="B28" s="88"/>
      <c r="C28" s="88"/>
      <c r="D28" s="88"/>
      <c r="E28" s="88"/>
      <c r="F28" s="88"/>
      <c r="G28" s="88"/>
      <c r="H28" s="88"/>
      <c r="I28" s="88"/>
      <c r="J28" s="88"/>
    </row>
    <row r="29" spans="1:10" x14ac:dyDescent="0.2">
      <c r="A29" s="53" t="s">
        <v>50</v>
      </c>
      <c r="B29" s="88"/>
      <c r="C29" s="88"/>
      <c r="D29" s="88"/>
      <c r="E29" s="88"/>
      <c r="F29" s="88"/>
      <c r="G29" s="88"/>
      <c r="H29" s="88"/>
      <c r="I29" s="88"/>
      <c r="J29" s="88"/>
    </row>
    <row r="30" spans="1:10" x14ac:dyDescent="0.2">
      <c r="A30" s="54" t="s">
        <v>51</v>
      </c>
      <c r="B30" s="89"/>
      <c r="C30" s="89"/>
      <c r="D30" s="89"/>
      <c r="E30" s="89"/>
      <c r="F30" s="89"/>
      <c r="G30" s="89"/>
      <c r="H30" s="89"/>
      <c r="I30" s="89"/>
      <c r="J30" s="89"/>
    </row>
    <row r="31" spans="1:10" x14ac:dyDescent="0.2">
      <c r="A31" s="7" t="s">
        <v>20</v>
      </c>
      <c r="B31" s="16">
        <f t="shared" ref="B31:J31" si="0">SUM(B7:B30)</f>
        <v>0</v>
      </c>
      <c r="C31" s="32">
        <f t="shared" si="0"/>
        <v>0</v>
      </c>
      <c r="D31" s="16">
        <f t="shared" si="0"/>
        <v>1</v>
      </c>
      <c r="E31" s="16">
        <f t="shared" si="0"/>
        <v>0</v>
      </c>
      <c r="F31" s="16">
        <f t="shared" si="0"/>
        <v>0</v>
      </c>
      <c r="G31" s="16">
        <f t="shared" si="0"/>
        <v>2</v>
      </c>
      <c r="H31" s="16">
        <f t="shared" si="0"/>
        <v>0</v>
      </c>
      <c r="I31" s="16">
        <f t="shared" si="0"/>
        <v>0</v>
      </c>
      <c r="J31" s="16">
        <f t="shared" si="0"/>
        <v>0</v>
      </c>
    </row>
  </sheetData>
  <sheetProtection selectLockedCells="1"/>
  <mergeCells count="4">
    <mergeCell ref="B1:J1"/>
    <mergeCell ref="B2:J2"/>
    <mergeCell ref="B3:J3"/>
    <mergeCell ref="B4:J4"/>
  </mergeCells>
  <printOptions horizontalCentered="1"/>
  <pageMargins left="0.5" right="0.5" top="1.5" bottom="0.5" header="1" footer="0.3"/>
  <pageSetup orientation="portrait" r:id="rId1"/>
  <headerFooter>
    <oddHeader>&amp;C&amp;"Helv,Bold"CASSIA COUNTY RESULTS
GENERAL ELECTION     NOVEMBER 3, 2020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1"/>
  <sheetViews>
    <sheetView zoomScaleNormal="100" workbookViewId="0">
      <pane ySplit="6" topLeftCell="A7" activePane="bottomLeft" state="frozen"/>
      <selection activeCell="L25" sqref="L25"/>
      <selection pane="bottomLeft" activeCell="O22" sqref="O22"/>
    </sheetView>
  </sheetViews>
  <sheetFormatPr defaultRowHeight="12.75" x14ac:dyDescent="0.2"/>
  <cols>
    <col min="1" max="1" width="13.5703125" bestFit="1" customWidth="1"/>
    <col min="2" max="12" width="7.7109375" customWidth="1"/>
  </cols>
  <sheetData>
    <row r="1" spans="1:9" x14ac:dyDescent="0.2">
      <c r="A1" s="19"/>
      <c r="B1" s="106"/>
      <c r="C1" s="106"/>
      <c r="D1" s="106"/>
      <c r="E1" s="106"/>
      <c r="F1" s="106"/>
      <c r="G1" s="106"/>
      <c r="H1" s="106"/>
      <c r="I1" s="106"/>
    </row>
    <row r="2" spans="1:9" x14ac:dyDescent="0.2">
      <c r="A2" s="20"/>
      <c r="B2" s="107" t="s">
        <v>17</v>
      </c>
      <c r="C2" s="107"/>
      <c r="D2" s="107"/>
      <c r="E2" s="107"/>
      <c r="F2" s="107"/>
      <c r="G2" s="107"/>
      <c r="H2" s="107"/>
      <c r="I2" s="107"/>
    </row>
    <row r="3" spans="1:9" x14ac:dyDescent="0.2">
      <c r="A3" s="22"/>
      <c r="B3" s="108" t="s">
        <v>58</v>
      </c>
      <c r="C3" s="108"/>
      <c r="D3" s="108"/>
      <c r="E3" s="108"/>
      <c r="F3" s="108"/>
      <c r="G3" s="108"/>
      <c r="H3" s="108"/>
      <c r="I3" s="108"/>
    </row>
    <row r="4" spans="1:9" x14ac:dyDescent="0.2">
      <c r="A4" s="23"/>
      <c r="B4" s="109" t="s">
        <v>62</v>
      </c>
      <c r="C4" s="109"/>
      <c r="D4" s="109"/>
      <c r="E4" s="109"/>
      <c r="F4" s="109"/>
      <c r="G4" s="109"/>
      <c r="H4" s="109"/>
      <c r="I4" s="109"/>
    </row>
    <row r="5" spans="1:9" ht="133.5" customHeight="1" thickBot="1" x14ac:dyDescent="0.25">
      <c r="A5" s="24" t="s">
        <v>6</v>
      </c>
      <c r="B5" s="86" t="s">
        <v>89</v>
      </c>
      <c r="C5" s="86" t="s">
        <v>106</v>
      </c>
      <c r="D5" s="86" t="s">
        <v>81</v>
      </c>
      <c r="E5" s="86" t="s">
        <v>82</v>
      </c>
      <c r="F5" s="86" t="s">
        <v>90</v>
      </c>
      <c r="G5" s="86" t="s">
        <v>83</v>
      </c>
      <c r="H5" s="86" t="s">
        <v>91</v>
      </c>
      <c r="I5" s="86" t="s">
        <v>92</v>
      </c>
    </row>
    <row r="6" spans="1:9" ht="13.5" thickBot="1" x14ac:dyDescent="0.25">
      <c r="A6" s="11"/>
      <c r="B6" s="29"/>
      <c r="C6" s="29"/>
      <c r="D6" s="29"/>
      <c r="E6" s="29"/>
      <c r="F6" s="29"/>
      <c r="G6" s="29"/>
      <c r="H6" s="29"/>
      <c r="I6" s="63"/>
    </row>
    <row r="7" spans="1:9" x14ac:dyDescent="0.2">
      <c r="A7" s="50" t="s">
        <v>29</v>
      </c>
      <c r="B7" s="87"/>
      <c r="C7" s="87"/>
      <c r="D7" s="87"/>
      <c r="E7" s="87"/>
      <c r="F7" s="87"/>
      <c r="G7" s="87"/>
      <c r="H7" s="87"/>
      <c r="I7" s="87"/>
    </row>
    <row r="8" spans="1:9" x14ac:dyDescent="0.2">
      <c r="A8" s="51" t="s">
        <v>30</v>
      </c>
      <c r="B8" s="88"/>
      <c r="C8" s="88"/>
      <c r="D8" s="88"/>
      <c r="E8" s="88"/>
      <c r="F8" s="88"/>
      <c r="G8" s="88"/>
      <c r="H8" s="88"/>
      <c r="I8" s="88"/>
    </row>
    <row r="9" spans="1:9" x14ac:dyDescent="0.2">
      <c r="A9" s="51" t="s">
        <v>31</v>
      </c>
      <c r="B9" s="88"/>
      <c r="C9" s="88"/>
      <c r="D9" s="88"/>
      <c r="E9" s="88"/>
      <c r="F9" s="88"/>
      <c r="G9" s="88"/>
      <c r="H9" s="88"/>
      <c r="I9" s="88"/>
    </row>
    <row r="10" spans="1:9" x14ac:dyDescent="0.2">
      <c r="A10" s="51" t="s">
        <v>32</v>
      </c>
      <c r="B10" s="88"/>
      <c r="C10" s="88"/>
      <c r="D10" s="88"/>
      <c r="E10" s="88"/>
      <c r="F10" s="88"/>
      <c r="G10" s="88"/>
      <c r="H10" s="88"/>
      <c r="I10" s="88"/>
    </row>
    <row r="11" spans="1:9" x14ac:dyDescent="0.2">
      <c r="A11" s="51" t="s">
        <v>33</v>
      </c>
      <c r="B11" s="88"/>
      <c r="C11" s="88"/>
      <c r="D11" s="88"/>
      <c r="E11" s="88"/>
      <c r="F11" s="88"/>
      <c r="G11" s="88"/>
      <c r="H11" s="88"/>
      <c r="I11" s="88"/>
    </row>
    <row r="12" spans="1:9" x14ac:dyDescent="0.2">
      <c r="A12" s="51" t="s">
        <v>34</v>
      </c>
      <c r="B12" s="88"/>
      <c r="C12" s="88"/>
      <c r="D12" s="88"/>
      <c r="E12" s="88"/>
      <c r="F12" s="88"/>
      <c r="G12" s="88"/>
      <c r="H12" s="88"/>
      <c r="I12" s="88"/>
    </row>
    <row r="13" spans="1:9" x14ac:dyDescent="0.2">
      <c r="A13" s="51" t="s">
        <v>35</v>
      </c>
      <c r="B13" s="88"/>
      <c r="C13" s="88"/>
      <c r="D13" s="88"/>
      <c r="E13" s="88"/>
      <c r="F13" s="88"/>
      <c r="G13" s="88"/>
      <c r="H13" s="88"/>
      <c r="I13" s="88"/>
    </row>
    <row r="14" spans="1:9" x14ac:dyDescent="0.2">
      <c r="A14" s="52" t="s">
        <v>36</v>
      </c>
      <c r="B14" s="88"/>
      <c r="C14" s="88"/>
      <c r="D14" s="88"/>
      <c r="E14" s="88"/>
      <c r="F14" s="88"/>
      <c r="G14" s="88"/>
      <c r="H14" s="88"/>
      <c r="I14" s="88"/>
    </row>
    <row r="15" spans="1:9" x14ac:dyDescent="0.2">
      <c r="A15" s="52" t="s">
        <v>37</v>
      </c>
      <c r="B15" s="88"/>
      <c r="C15" s="88"/>
      <c r="D15" s="88"/>
      <c r="E15" s="88"/>
      <c r="F15" s="88"/>
      <c r="G15" s="88"/>
      <c r="H15" s="88"/>
      <c r="I15" s="88"/>
    </row>
    <row r="16" spans="1:9" x14ac:dyDescent="0.2">
      <c r="A16" s="52" t="s">
        <v>38</v>
      </c>
      <c r="B16" s="88"/>
      <c r="C16" s="88"/>
      <c r="D16" s="88"/>
      <c r="E16" s="88"/>
      <c r="F16" s="88"/>
      <c r="G16" s="88"/>
      <c r="H16" s="88"/>
      <c r="I16" s="88"/>
    </row>
    <row r="17" spans="1:9" x14ac:dyDescent="0.2">
      <c r="A17" s="52" t="s">
        <v>39</v>
      </c>
      <c r="B17" s="88"/>
      <c r="C17" s="88"/>
      <c r="D17" s="88"/>
      <c r="E17" s="88"/>
      <c r="F17" s="88"/>
      <c r="G17" s="88"/>
      <c r="H17" s="88"/>
      <c r="I17" s="88"/>
    </row>
    <row r="18" spans="1:9" x14ac:dyDescent="0.2">
      <c r="A18" s="52" t="s">
        <v>40</v>
      </c>
      <c r="B18" s="88"/>
      <c r="C18" s="88"/>
      <c r="D18" s="88"/>
      <c r="E18" s="88"/>
      <c r="F18" s="88"/>
      <c r="G18" s="88"/>
      <c r="H18" s="88"/>
      <c r="I18" s="88"/>
    </row>
    <row r="19" spans="1:9" x14ac:dyDescent="0.2">
      <c r="A19" s="49" t="s">
        <v>41</v>
      </c>
      <c r="B19" s="88"/>
      <c r="C19" s="88"/>
      <c r="D19" s="88"/>
      <c r="E19" s="88"/>
      <c r="F19" s="88"/>
      <c r="G19" s="88"/>
      <c r="H19" s="88"/>
      <c r="I19" s="88"/>
    </row>
    <row r="20" spans="1:9" x14ac:dyDescent="0.2">
      <c r="A20" s="53" t="s">
        <v>42</v>
      </c>
      <c r="B20" s="88"/>
      <c r="C20" s="88"/>
      <c r="D20" s="88"/>
      <c r="E20" s="88"/>
      <c r="F20" s="88"/>
      <c r="G20" s="88"/>
      <c r="H20" s="88"/>
      <c r="I20" s="88"/>
    </row>
    <row r="21" spans="1:9" x14ac:dyDescent="0.2">
      <c r="A21" s="53" t="s">
        <v>43</v>
      </c>
      <c r="B21" s="88"/>
      <c r="C21" s="88"/>
      <c r="D21" s="88"/>
      <c r="E21" s="88"/>
      <c r="F21" s="88"/>
      <c r="G21" s="88"/>
      <c r="H21" s="88"/>
      <c r="I21" s="88"/>
    </row>
    <row r="22" spans="1:9" x14ac:dyDescent="0.2">
      <c r="A22" s="52" t="s">
        <v>44</v>
      </c>
      <c r="B22" s="88"/>
      <c r="C22" s="88"/>
      <c r="D22" s="88"/>
      <c r="E22" s="88"/>
      <c r="F22" s="88"/>
      <c r="G22" s="88"/>
      <c r="H22" s="88"/>
      <c r="I22" s="88"/>
    </row>
    <row r="23" spans="1:9" x14ac:dyDescent="0.2">
      <c r="A23" s="49" t="s">
        <v>45</v>
      </c>
      <c r="B23" s="88"/>
      <c r="C23" s="88"/>
      <c r="D23" s="88"/>
      <c r="E23" s="88"/>
      <c r="F23" s="88"/>
      <c r="G23" s="88"/>
      <c r="H23" s="88"/>
      <c r="I23" s="88"/>
    </row>
    <row r="24" spans="1:9" x14ac:dyDescent="0.2">
      <c r="A24" s="53" t="s">
        <v>46</v>
      </c>
      <c r="B24" s="88"/>
      <c r="C24" s="88"/>
      <c r="D24" s="88"/>
      <c r="E24" s="88"/>
      <c r="F24" s="88"/>
      <c r="G24" s="88"/>
      <c r="H24" s="88"/>
      <c r="I24" s="88"/>
    </row>
    <row r="25" spans="1:9" x14ac:dyDescent="0.2">
      <c r="A25" s="52" t="s">
        <v>47</v>
      </c>
      <c r="B25" s="88"/>
      <c r="C25" s="88"/>
      <c r="D25" s="88"/>
      <c r="E25" s="88"/>
      <c r="F25" s="88"/>
      <c r="G25" s="88"/>
      <c r="H25" s="88"/>
      <c r="I25" s="88"/>
    </row>
    <row r="26" spans="1:9" x14ac:dyDescent="0.2">
      <c r="A26" s="52" t="s">
        <v>48</v>
      </c>
      <c r="B26" s="88"/>
      <c r="C26" s="88"/>
      <c r="D26" s="88"/>
      <c r="E26" s="88"/>
      <c r="F26" s="88"/>
      <c r="G26" s="88"/>
      <c r="H26" s="88"/>
      <c r="I26" s="88"/>
    </row>
    <row r="27" spans="1:9" x14ac:dyDescent="0.2">
      <c r="A27" s="52" t="s">
        <v>57</v>
      </c>
      <c r="B27" s="88"/>
      <c r="C27" s="88"/>
      <c r="D27" s="88"/>
      <c r="E27" s="88"/>
      <c r="F27" s="88"/>
      <c r="G27" s="88"/>
      <c r="H27" s="88"/>
      <c r="I27" s="88"/>
    </row>
    <row r="28" spans="1:9" x14ac:dyDescent="0.2">
      <c r="A28" s="49" t="s">
        <v>49</v>
      </c>
      <c r="B28" s="88"/>
      <c r="C28" s="88"/>
      <c r="D28" s="88"/>
      <c r="E28" s="88"/>
      <c r="F28" s="88"/>
      <c r="G28" s="88"/>
      <c r="H28" s="88"/>
      <c r="I28" s="88"/>
    </row>
    <row r="29" spans="1:9" x14ac:dyDescent="0.2">
      <c r="A29" s="53" t="s">
        <v>50</v>
      </c>
      <c r="B29" s="88"/>
      <c r="C29" s="88"/>
      <c r="D29" s="88"/>
      <c r="E29" s="88"/>
      <c r="F29" s="88"/>
      <c r="G29" s="88"/>
      <c r="H29" s="88"/>
      <c r="I29" s="88"/>
    </row>
    <row r="30" spans="1:9" x14ac:dyDescent="0.2">
      <c r="A30" s="54" t="s">
        <v>51</v>
      </c>
      <c r="B30" s="89"/>
      <c r="C30" s="89"/>
      <c r="D30" s="89"/>
      <c r="E30" s="89"/>
      <c r="F30" s="89"/>
      <c r="G30" s="89"/>
      <c r="H30" s="89"/>
      <c r="I30" s="89"/>
    </row>
    <row r="31" spans="1:9" x14ac:dyDescent="0.2">
      <c r="A31" s="7" t="s">
        <v>20</v>
      </c>
      <c r="B31" s="16">
        <f t="shared" ref="B31:I31" si="0">SUM(B7:B30)</f>
        <v>0</v>
      </c>
      <c r="C31" s="32">
        <f t="shared" si="0"/>
        <v>0</v>
      </c>
      <c r="D31" s="16">
        <f t="shared" si="0"/>
        <v>0</v>
      </c>
      <c r="E31" s="16">
        <f t="shared" si="0"/>
        <v>0</v>
      </c>
      <c r="F31" s="16">
        <f t="shared" si="0"/>
        <v>0</v>
      </c>
      <c r="G31" s="16">
        <f t="shared" si="0"/>
        <v>0</v>
      </c>
      <c r="H31" s="16">
        <f t="shared" si="0"/>
        <v>0</v>
      </c>
      <c r="I31" s="16">
        <f t="shared" si="0"/>
        <v>0</v>
      </c>
    </row>
  </sheetData>
  <sheetProtection selectLockedCells="1"/>
  <mergeCells count="4">
    <mergeCell ref="B1:I1"/>
    <mergeCell ref="B2:I2"/>
    <mergeCell ref="B3:I3"/>
    <mergeCell ref="B4:I4"/>
  </mergeCells>
  <printOptions horizontalCentered="1"/>
  <pageMargins left="0.5" right="0.5" top="1.5" bottom="0.5" header="1" footer="0.3"/>
  <pageSetup orientation="portrait" r:id="rId1"/>
  <headerFooter>
    <oddHeader>&amp;C&amp;"Helv,Bold"CASSIA COUNTY RESULTS
GENERAL ELECTION     NOVEMBER 3, 2020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48"/>
  <sheetViews>
    <sheetView zoomScaleNormal="100" zoomScaleSheetLayoutView="100" workbookViewId="0">
      <pane ySplit="6" topLeftCell="A7" activePane="bottomLeft" state="frozen"/>
      <selection activeCell="L25" sqref="L25"/>
      <selection pane="bottomLeft" activeCell="F19" sqref="F19:I30"/>
    </sheetView>
  </sheetViews>
  <sheetFormatPr defaultColWidth="9.140625" defaultRowHeight="12.75" x14ac:dyDescent="0.2"/>
  <cols>
    <col min="1" max="1" width="14.42578125" style="15" bestFit="1" customWidth="1"/>
    <col min="2" max="5" width="8.7109375" style="15" customWidth="1"/>
    <col min="6" max="9" width="8.7109375" style="26" customWidth="1"/>
    <col min="10" max="16" width="8.7109375" style="9" customWidth="1"/>
    <col min="17" max="16384" width="9.140625" style="9"/>
  </cols>
  <sheetData>
    <row r="1" spans="1:9" x14ac:dyDescent="0.2">
      <c r="A1" s="19"/>
      <c r="B1" s="91"/>
      <c r="C1" s="92"/>
      <c r="D1" s="92"/>
      <c r="E1" s="93"/>
      <c r="F1" s="106" t="s">
        <v>17</v>
      </c>
      <c r="G1" s="106"/>
      <c r="H1" s="106"/>
      <c r="I1" s="106"/>
    </row>
    <row r="2" spans="1:9" s="21" customFormat="1" x14ac:dyDescent="0.2">
      <c r="A2" s="20"/>
      <c r="B2" s="94" t="s">
        <v>17</v>
      </c>
      <c r="C2" s="95"/>
      <c r="D2" s="95"/>
      <c r="E2" s="96"/>
      <c r="F2" s="94" t="s">
        <v>19</v>
      </c>
      <c r="G2" s="95"/>
      <c r="H2" s="95"/>
      <c r="I2" s="96"/>
    </row>
    <row r="3" spans="1:9" s="21" customFormat="1" x14ac:dyDescent="0.2">
      <c r="A3" s="22"/>
      <c r="B3" s="103" t="s">
        <v>18</v>
      </c>
      <c r="C3" s="104"/>
      <c r="D3" s="104"/>
      <c r="E3" s="105"/>
      <c r="F3" s="103" t="s">
        <v>27</v>
      </c>
      <c r="G3" s="104"/>
      <c r="H3" s="104"/>
      <c r="I3" s="105"/>
    </row>
    <row r="4" spans="1:9" ht="13.5" customHeight="1" x14ac:dyDescent="0.2">
      <c r="A4" s="23"/>
      <c r="B4" s="1" t="s">
        <v>59</v>
      </c>
      <c r="C4" s="1" t="s">
        <v>1</v>
      </c>
      <c r="D4" s="1" t="s">
        <v>2</v>
      </c>
      <c r="E4" s="1" t="s">
        <v>23</v>
      </c>
      <c r="F4" s="1" t="s">
        <v>60</v>
      </c>
      <c r="G4" s="1" t="s">
        <v>23</v>
      </c>
      <c r="H4" s="1" t="s">
        <v>2</v>
      </c>
      <c r="I4" s="1" t="s">
        <v>1</v>
      </c>
    </row>
    <row r="5" spans="1:9" s="10" customFormat="1" ht="93" customHeight="1" thickBot="1" x14ac:dyDescent="0.25">
      <c r="A5" s="24" t="s">
        <v>6</v>
      </c>
      <c r="B5" s="5" t="s">
        <v>84</v>
      </c>
      <c r="C5" s="5" t="s">
        <v>67</v>
      </c>
      <c r="D5" s="5" t="s">
        <v>68</v>
      </c>
      <c r="E5" s="5" t="s">
        <v>24</v>
      </c>
      <c r="F5" s="5" t="s">
        <v>69</v>
      </c>
      <c r="G5" s="5" t="s">
        <v>70</v>
      </c>
      <c r="H5" s="5" t="s">
        <v>28</v>
      </c>
      <c r="I5" s="5" t="s">
        <v>71</v>
      </c>
    </row>
    <row r="6" spans="1:9" s="14" customFormat="1" ht="13.5" thickBot="1" x14ac:dyDescent="0.25">
      <c r="A6" s="11"/>
      <c r="B6" s="29"/>
      <c r="C6" s="29"/>
      <c r="D6" s="29"/>
      <c r="E6" s="29"/>
      <c r="F6" s="12"/>
      <c r="G6" s="12"/>
      <c r="H6" s="12"/>
      <c r="I6" s="13"/>
    </row>
    <row r="7" spans="1:9" s="14" customFormat="1" x14ac:dyDescent="0.2">
      <c r="A7" s="50" t="s">
        <v>29</v>
      </c>
      <c r="B7" s="60">
        <v>18</v>
      </c>
      <c r="C7" s="60">
        <v>163</v>
      </c>
      <c r="D7" s="60">
        <v>301</v>
      </c>
      <c r="E7" s="60">
        <v>11</v>
      </c>
      <c r="F7" s="60">
        <v>22</v>
      </c>
      <c r="G7" s="60">
        <v>21</v>
      </c>
      <c r="H7" s="60">
        <v>321</v>
      </c>
      <c r="I7" s="81">
        <v>128</v>
      </c>
    </row>
    <row r="8" spans="1:9" s="14" customFormat="1" x14ac:dyDescent="0.2">
      <c r="A8" s="51" t="s">
        <v>30</v>
      </c>
      <c r="B8" s="61">
        <v>18</v>
      </c>
      <c r="C8" s="61">
        <v>74</v>
      </c>
      <c r="D8" s="61">
        <v>257</v>
      </c>
      <c r="E8" s="61">
        <v>9</v>
      </c>
      <c r="F8" s="61">
        <v>12</v>
      </c>
      <c r="G8" s="61">
        <v>12</v>
      </c>
      <c r="H8" s="61">
        <v>267</v>
      </c>
      <c r="I8" s="82">
        <v>62</v>
      </c>
    </row>
    <row r="9" spans="1:9" s="14" customFormat="1" x14ac:dyDescent="0.2">
      <c r="A9" s="51" t="s">
        <v>31</v>
      </c>
      <c r="B9" s="61">
        <v>31</v>
      </c>
      <c r="C9" s="61">
        <v>146</v>
      </c>
      <c r="D9" s="61">
        <v>474</v>
      </c>
      <c r="E9" s="61">
        <v>12</v>
      </c>
      <c r="F9" s="61">
        <v>12</v>
      </c>
      <c r="G9" s="61">
        <v>17</v>
      </c>
      <c r="H9" s="61">
        <v>510</v>
      </c>
      <c r="I9" s="82">
        <v>124</v>
      </c>
    </row>
    <row r="10" spans="1:9" s="14" customFormat="1" x14ac:dyDescent="0.2">
      <c r="A10" s="51" t="s">
        <v>32</v>
      </c>
      <c r="B10" s="61">
        <v>28</v>
      </c>
      <c r="C10" s="90">
        <v>138</v>
      </c>
      <c r="D10" s="61">
        <v>603</v>
      </c>
      <c r="E10" s="61">
        <v>22</v>
      </c>
      <c r="F10" s="61">
        <v>19</v>
      </c>
      <c r="G10" s="61">
        <v>34</v>
      </c>
      <c r="H10" s="61">
        <v>628</v>
      </c>
      <c r="I10" s="82">
        <v>99</v>
      </c>
    </row>
    <row r="11" spans="1:9" s="14" customFormat="1" x14ac:dyDescent="0.2">
      <c r="A11" s="51" t="s">
        <v>33</v>
      </c>
      <c r="B11" s="61">
        <v>36</v>
      </c>
      <c r="C11" s="61">
        <v>122</v>
      </c>
      <c r="D11" s="61">
        <v>448</v>
      </c>
      <c r="E11" s="61">
        <v>8</v>
      </c>
      <c r="F11" s="61">
        <v>16</v>
      </c>
      <c r="G11" s="61">
        <v>18</v>
      </c>
      <c r="H11" s="61">
        <v>478</v>
      </c>
      <c r="I11" s="82">
        <v>92</v>
      </c>
    </row>
    <row r="12" spans="1:9" s="14" customFormat="1" x14ac:dyDescent="0.2">
      <c r="A12" s="51" t="s">
        <v>34</v>
      </c>
      <c r="B12" s="61">
        <v>23</v>
      </c>
      <c r="C12" s="61">
        <v>171</v>
      </c>
      <c r="D12" s="61">
        <v>461</v>
      </c>
      <c r="E12" s="61">
        <v>17</v>
      </c>
      <c r="F12" s="61">
        <v>13</v>
      </c>
      <c r="G12" s="61">
        <v>24</v>
      </c>
      <c r="H12" s="61">
        <v>493</v>
      </c>
      <c r="I12" s="82">
        <v>136</v>
      </c>
    </row>
    <row r="13" spans="1:9" s="14" customFormat="1" x14ac:dyDescent="0.2">
      <c r="A13" s="51" t="s">
        <v>35</v>
      </c>
      <c r="B13" s="61">
        <v>8</v>
      </c>
      <c r="C13" s="61">
        <v>44</v>
      </c>
      <c r="D13" s="61">
        <v>302</v>
      </c>
      <c r="E13" s="61">
        <v>5</v>
      </c>
      <c r="F13" s="61">
        <v>3</v>
      </c>
      <c r="G13" s="61">
        <v>16</v>
      </c>
      <c r="H13" s="61">
        <v>305</v>
      </c>
      <c r="I13" s="82">
        <v>31</v>
      </c>
    </row>
    <row r="14" spans="1:9" s="14" customFormat="1" x14ac:dyDescent="0.2">
      <c r="A14" s="51" t="s">
        <v>36</v>
      </c>
      <c r="B14" s="61">
        <v>3</v>
      </c>
      <c r="C14" s="61">
        <v>19</v>
      </c>
      <c r="D14" s="61">
        <v>99</v>
      </c>
      <c r="E14" s="61">
        <v>2</v>
      </c>
      <c r="F14" s="61">
        <v>1</v>
      </c>
      <c r="G14" s="61">
        <v>1</v>
      </c>
      <c r="H14" s="61">
        <v>102</v>
      </c>
      <c r="I14" s="82">
        <v>18</v>
      </c>
    </row>
    <row r="15" spans="1:9" s="14" customFormat="1" x14ac:dyDescent="0.2">
      <c r="A15" s="51" t="s">
        <v>37</v>
      </c>
      <c r="B15" s="61">
        <v>0</v>
      </c>
      <c r="C15" s="61">
        <v>4</v>
      </c>
      <c r="D15" s="61">
        <v>45</v>
      </c>
      <c r="E15" s="61">
        <v>5</v>
      </c>
      <c r="F15" s="61">
        <v>0</v>
      </c>
      <c r="G15" s="61">
        <v>7</v>
      </c>
      <c r="H15" s="61">
        <v>43</v>
      </c>
      <c r="I15" s="82">
        <v>4</v>
      </c>
    </row>
    <row r="16" spans="1:9" s="14" customFormat="1" x14ac:dyDescent="0.2">
      <c r="A16" s="51" t="s">
        <v>38</v>
      </c>
      <c r="B16" s="61">
        <v>19</v>
      </c>
      <c r="C16" s="61">
        <v>90</v>
      </c>
      <c r="D16" s="61">
        <v>644</v>
      </c>
      <c r="E16" s="61">
        <v>12</v>
      </c>
      <c r="F16" s="61">
        <v>15</v>
      </c>
      <c r="G16" s="61">
        <v>21</v>
      </c>
      <c r="H16" s="61">
        <v>657</v>
      </c>
      <c r="I16" s="82">
        <v>63</v>
      </c>
    </row>
    <row r="17" spans="1:9" s="14" customFormat="1" x14ac:dyDescent="0.2">
      <c r="A17" s="51" t="s">
        <v>39</v>
      </c>
      <c r="B17" s="61">
        <v>1</v>
      </c>
      <c r="C17" s="61">
        <v>8</v>
      </c>
      <c r="D17" s="61">
        <v>97</v>
      </c>
      <c r="E17" s="61">
        <v>2</v>
      </c>
      <c r="F17" s="61">
        <v>0</v>
      </c>
      <c r="G17" s="61">
        <v>1</v>
      </c>
      <c r="H17" s="61">
        <v>105</v>
      </c>
      <c r="I17" s="82">
        <v>2</v>
      </c>
    </row>
    <row r="18" spans="1:9" s="14" customFormat="1" x14ac:dyDescent="0.2">
      <c r="A18" s="51" t="s">
        <v>40</v>
      </c>
      <c r="B18" s="61">
        <v>27</v>
      </c>
      <c r="C18" s="61">
        <v>91</v>
      </c>
      <c r="D18" s="61">
        <v>538</v>
      </c>
      <c r="E18" s="61">
        <v>12</v>
      </c>
      <c r="F18" s="61">
        <v>9</v>
      </c>
      <c r="G18" s="61">
        <v>18</v>
      </c>
      <c r="H18" s="61">
        <v>560</v>
      </c>
      <c r="I18" s="82">
        <v>74</v>
      </c>
    </row>
    <row r="19" spans="1:9" s="14" customFormat="1" x14ac:dyDescent="0.2">
      <c r="A19" s="49" t="s">
        <v>41</v>
      </c>
      <c r="B19" s="61">
        <v>0</v>
      </c>
      <c r="C19" s="61">
        <v>5</v>
      </c>
      <c r="D19" s="61">
        <v>100</v>
      </c>
      <c r="E19" s="61">
        <v>0</v>
      </c>
      <c r="F19" s="61">
        <v>0</v>
      </c>
      <c r="G19" s="61">
        <v>3</v>
      </c>
      <c r="H19" s="61">
        <v>97</v>
      </c>
      <c r="I19" s="82">
        <v>4</v>
      </c>
    </row>
    <row r="20" spans="1:9" s="14" customFormat="1" x14ac:dyDescent="0.2">
      <c r="A20" s="64" t="s">
        <v>42</v>
      </c>
      <c r="B20" s="61">
        <v>4</v>
      </c>
      <c r="C20" s="61">
        <v>23</v>
      </c>
      <c r="D20" s="61">
        <v>215</v>
      </c>
      <c r="E20" s="61">
        <v>3</v>
      </c>
      <c r="F20" s="61">
        <v>1</v>
      </c>
      <c r="G20" s="61">
        <v>3</v>
      </c>
      <c r="H20" s="61">
        <v>223</v>
      </c>
      <c r="I20" s="82">
        <v>17</v>
      </c>
    </row>
    <row r="21" spans="1:9" s="14" customFormat="1" x14ac:dyDescent="0.2">
      <c r="A21" s="64" t="s">
        <v>43</v>
      </c>
      <c r="B21" s="61">
        <v>9</v>
      </c>
      <c r="C21" s="61">
        <v>12</v>
      </c>
      <c r="D21" s="61">
        <v>273</v>
      </c>
      <c r="E21" s="61">
        <v>8</v>
      </c>
      <c r="F21" s="61">
        <v>4</v>
      </c>
      <c r="G21" s="61">
        <v>12</v>
      </c>
      <c r="H21" s="61">
        <v>277</v>
      </c>
      <c r="I21" s="82">
        <v>7</v>
      </c>
    </row>
    <row r="22" spans="1:9" s="14" customFormat="1" x14ac:dyDescent="0.2">
      <c r="A22" s="51" t="s">
        <v>44</v>
      </c>
      <c r="B22" s="61">
        <v>8</v>
      </c>
      <c r="C22" s="61">
        <v>41</v>
      </c>
      <c r="D22" s="61">
        <v>249</v>
      </c>
      <c r="E22" s="61">
        <v>8</v>
      </c>
      <c r="F22" s="61">
        <v>7</v>
      </c>
      <c r="G22" s="61">
        <v>11</v>
      </c>
      <c r="H22" s="61">
        <v>249</v>
      </c>
      <c r="I22" s="82">
        <v>34</v>
      </c>
    </row>
    <row r="23" spans="1:9" s="14" customFormat="1" x14ac:dyDescent="0.2">
      <c r="A23" s="49" t="s">
        <v>45</v>
      </c>
      <c r="B23" s="61">
        <v>9</v>
      </c>
      <c r="C23" s="61">
        <v>38</v>
      </c>
      <c r="D23" s="61">
        <v>349</v>
      </c>
      <c r="E23" s="61">
        <v>3</v>
      </c>
      <c r="F23" s="61">
        <v>5</v>
      </c>
      <c r="G23" s="61">
        <v>16</v>
      </c>
      <c r="H23" s="61">
        <v>347</v>
      </c>
      <c r="I23" s="82">
        <v>29</v>
      </c>
    </row>
    <row r="24" spans="1:9" s="14" customFormat="1" x14ac:dyDescent="0.2">
      <c r="A24" s="64" t="s">
        <v>46</v>
      </c>
      <c r="B24" s="61">
        <v>2</v>
      </c>
      <c r="C24" s="61">
        <v>8</v>
      </c>
      <c r="D24" s="61">
        <v>48</v>
      </c>
      <c r="E24" s="61">
        <v>1</v>
      </c>
      <c r="F24" s="61">
        <v>1</v>
      </c>
      <c r="G24" s="61">
        <v>3</v>
      </c>
      <c r="H24" s="61">
        <v>48</v>
      </c>
      <c r="I24" s="82">
        <v>7</v>
      </c>
    </row>
    <row r="25" spans="1:9" s="14" customFormat="1" x14ac:dyDescent="0.2">
      <c r="A25" s="51" t="s">
        <v>47</v>
      </c>
      <c r="B25" s="61">
        <v>10</v>
      </c>
      <c r="C25" s="61">
        <v>35</v>
      </c>
      <c r="D25" s="61">
        <v>268</v>
      </c>
      <c r="E25" s="61">
        <v>8</v>
      </c>
      <c r="F25" s="61">
        <v>8</v>
      </c>
      <c r="G25" s="61">
        <v>8</v>
      </c>
      <c r="H25" s="61">
        <v>277</v>
      </c>
      <c r="I25" s="82">
        <v>25</v>
      </c>
    </row>
    <row r="26" spans="1:9" s="14" customFormat="1" x14ac:dyDescent="0.2">
      <c r="A26" s="51" t="s">
        <v>48</v>
      </c>
      <c r="B26" s="61">
        <v>24</v>
      </c>
      <c r="C26" s="61">
        <v>78</v>
      </c>
      <c r="D26" s="61">
        <v>526</v>
      </c>
      <c r="E26" s="61">
        <v>18</v>
      </c>
      <c r="F26" s="61">
        <v>9</v>
      </c>
      <c r="G26" s="61">
        <v>23</v>
      </c>
      <c r="H26" s="61">
        <v>554</v>
      </c>
      <c r="I26" s="82">
        <v>56</v>
      </c>
    </row>
    <row r="27" spans="1:9" s="14" customFormat="1" x14ac:dyDescent="0.2">
      <c r="A27" s="51" t="s">
        <v>57</v>
      </c>
      <c r="B27" s="61">
        <v>15</v>
      </c>
      <c r="C27" s="61">
        <v>94</v>
      </c>
      <c r="D27" s="61">
        <v>572</v>
      </c>
      <c r="E27" s="61">
        <v>12</v>
      </c>
      <c r="F27" s="61">
        <v>4</v>
      </c>
      <c r="G27" s="61">
        <v>38</v>
      </c>
      <c r="H27" s="61">
        <v>563</v>
      </c>
      <c r="I27" s="82">
        <v>66</v>
      </c>
    </row>
    <row r="28" spans="1:9" s="14" customFormat="1" x14ac:dyDescent="0.2">
      <c r="A28" s="49" t="s">
        <v>49</v>
      </c>
      <c r="B28" s="61">
        <v>1</v>
      </c>
      <c r="C28" s="61">
        <v>3</v>
      </c>
      <c r="D28" s="61">
        <v>32</v>
      </c>
      <c r="E28" s="61">
        <v>0</v>
      </c>
      <c r="F28" s="61">
        <v>0</v>
      </c>
      <c r="G28" s="61">
        <v>0</v>
      </c>
      <c r="H28" s="61">
        <v>31</v>
      </c>
      <c r="I28" s="82">
        <v>3</v>
      </c>
    </row>
    <row r="29" spans="1:9" s="14" customFormat="1" x14ac:dyDescent="0.2">
      <c r="A29" s="64" t="s">
        <v>50</v>
      </c>
      <c r="B29" s="61">
        <v>19</v>
      </c>
      <c r="C29" s="61">
        <v>89</v>
      </c>
      <c r="D29" s="61">
        <v>464</v>
      </c>
      <c r="E29" s="61">
        <v>11</v>
      </c>
      <c r="F29" s="61">
        <v>12</v>
      </c>
      <c r="G29" s="61">
        <v>30</v>
      </c>
      <c r="H29" s="61">
        <v>480</v>
      </c>
      <c r="I29" s="82">
        <v>60</v>
      </c>
    </row>
    <row r="30" spans="1:9" s="14" customFormat="1" x14ac:dyDescent="0.2">
      <c r="A30" s="65" t="s">
        <v>51</v>
      </c>
      <c r="B30" s="80">
        <v>9</v>
      </c>
      <c r="C30" s="80">
        <v>12</v>
      </c>
      <c r="D30" s="80">
        <v>199</v>
      </c>
      <c r="E30" s="80">
        <v>3</v>
      </c>
      <c r="F30" s="80">
        <v>6</v>
      </c>
      <c r="G30" s="80">
        <v>9</v>
      </c>
      <c r="H30" s="80">
        <v>195</v>
      </c>
      <c r="I30" s="83">
        <v>8</v>
      </c>
    </row>
    <row r="31" spans="1:9" s="14" customFormat="1" x14ac:dyDescent="0.2">
      <c r="A31" s="7" t="s">
        <v>20</v>
      </c>
      <c r="B31" s="46">
        <f t="shared" ref="B31:I31" si="0">SUM(B7:B30)</f>
        <v>322</v>
      </c>
      <c r="C31" s="46">
        <f t="shared" si="0"/>
        <v>1508</v>
      </c>
      <c r="D31" s="46">
        <f t="shared" si="0"/>
        <v>7564</v>
      </c>
      <c r="E31" s="46">
        <f t="shared" si="0"/>
        <v>192</v>
      </c>
      <c r="F31" s="46">
        <f t="shared" si="0"/>
        <v>179</v>
      </c>
      <c r="G31" s="46">
        <f t="shared" si="0"/>
        <v>346</v>
      </c>
      <c r="H31" s="46">
        <f t="shared" si="0"/>
        <v>7810</v>
      </c>
      <c r="I31" s="46">
        <f t="shared" si="0"/>
        <v>1149</v>
      </c>
    </row>
    <row r="32" spans="1:9" s="14" customFormat="1" x14ac:dyDescent="0.2">
      <c r="A32" s="9"/>
      <c r="B32" s="15"/>
      <c r="C32" s="15"/>
      <c r="D32" s="15"/>
      <c r="E32" s="15"/>
      <c r="F32" s="26"/>
      <c r="G32" s="26"/>
      <c r="H32" s="26"/>
      <c r="I32" s="26"/>
    </row>
    <row r="33" spans="1:9" s="14" customFormat="1" x14ac:dyDescent="0.2">
      <c r="A33" s="15"/>
      <c r="B33" s="15"/>
      <c r="C33" s="15"/>
      <c r="D33" s="15"/>
      <c r="E33" s="15"/>
      <c r="F33" s="26"/>
      <c r="G33" s="26"/>
      <c r="H33" s="26"/>
      <c r="I33" s="26"/>
    </row>
    <row r="34" spans="1:9" s="14" customFormat="1" x14ac:dyDescent="0.2">
      <c r="A34" s="15"/>
      <c r="B34" s="15"/>
      <c r="C34" s="15"/>
      <c r="D34" s="15"/>
      <c r="E34" s="15"/>
      <c r="F34" s="26"/>
      <c r="G34" s="26"/>
      <c r="H34" s="26"/>
      <c r="I34" s="26"/>
    </row>
    <row r="35" spans="1:9" s="14" customFormat="1" x14ac:dyDescent="0.2">
      <c r="A35" s="15"/>
      <c r="B35" s="15"/>
      <c r="C35" s="15"/>
      <c r="D35" s="15"/>
      <c r="E35" s="15"/>
      <c r="F35" s="26"/>
      <c r="G35" s="26"/>
      <c r="H35" s="26"/>
      <c r="I35" s="26"/>
    </row>
    <row r="36" spans="1:9" s="14" customFormat="1" x14ac:dyDescent="0.2">
      <c r="A36" s="15"/>
      <c r="B36" s="15"/>
      <c r="C36" s="15"/>
      <c r="D36" s="15"/>
      <c r="E36" s="15"/>
      <c r="F36" s="26"/>
      <c r="G36" s="26"/>
      <c r="H36" s="26"/>
      <c r="I36" s="26"/>
    </row>
    <row r="37" spans="1:9" s="14" customFormat="1" x14ac:dyDescent="0.2">
      <c r="A37" s="15"/>
      <c r="B37" s="15"/>
      <c r="C37" s="15"/>
      <c r="D37" s="15"/>
      <c r="E37" s="15"/>
      <c r="F37" s="26"/>
      <c r="G37" s="26"/>
      <c r="H37" s="26"/>
      <c r="I37" s="26"/>
    </row>
    <row r="38" spans="1:9" s="14" customFormat="1" x14ac:dyDescent="0.2">
      <c r="A38" s="15"/>
      <c r="B38" s="15"/>
      <c r="C38" s="15"/>
      <c r="D38" s="15"/>
      <c r="E38" s="15"/>
      <c r="F38" s="26"/>
      <c r="G38" s="26"/>
      <c r="H38" s="26"/>
      <c r="I38" s="26"/>
    </row>
    <row r="39" spans="1:9" s="14" customFormat="1" x14ac:dyDescent="0.2">
      <c r="A39" s="15"/>
      <c r="B39" s="15"/>
      <c r="C39" s="15"/>
      <c r="D39" s="15"/>
      <c r="E39" s="15"/>
      <c r="F39" s="26"/>
      <c r="G39" s="26"/>
      <c r="H39" s="26"/>
      <c r="I39" s="26"/>
    </row>
    <row r="40" spans="1:9" s="14" customFormat="1" x14ac:dyDescent="0.2">
      <c r="A40" s="15"/>
      <c r="B40" s="15"/>
      <c r="C40" s="15"/>
      <c r="D40" s="15"/>
      <c r="E40" s="15"/>
      <c r="F40" s="26"/>
      <c r="G40" s="26"/>
      <c r="H40" s="26"/>
      <c r="I40" s="26"/>
    </row>
    <row r="41" spans="1:9" s="14" customFormat="1" x14ac:dyDescent="0.2">
      <c r="A41" s="15"/>
      <c r="B41" s="15"/>
      <c r="C41" s="15"/>
      <c r="D41" s="15"/>
      <c r="E41" s="15"/>
      <c r="F41" s="26"/>
      <c r="G41" s="26"/>
      <c r="H41" s="26"/>
      <c r="I41" s="26"/>
    </row>
    <row r="42" spans="1:9" s="14" customFormat="1" x14ac:dyDescent="0.2">
      <c r="A42" s="15"/>
      <c r="B42" s="15"/>
      <c r="C42" s="15"/>
      <c r="D42" s="15"/>
      <c r="E42" s="15"/>
      <c r="F42" s="26"/>
      <c r="G42" s="26"/>
      <c r="H42" s="26"/>
      <c r="I42" s="26"/>
    </row>
    <row r="43" spans="1:9" s="14" customFormat="1" x14ac:dyDescent="0.2">
      <c r="A43" s="15"/>
      <c r="B43" s="15"/>
      <c r="C43" s="15"/>
      <c r="D43" s="15"/>
      <c r="E43" s="15"/>
      <c r="F43" s="26"/>
      <c r="G43" s="26"/>
      <c r="H43" s="26"/>
      <c r="I43" s="26"/>
    </row>
    <row r="44" spans="1:9" s="14" customFormat="1" x14ac:dyDescent="0.2">
      <c r="A44" s="15"/>
      <c r="B44" s="15"/>
      <c r="C44" s="15"/>
      <c r="D44" s="15"/>
      <c r="E44" s="15"/>
      <c r="F44" s="26"/>
      <c r="G44" s="26"/>
      <c r="H44" s="26"/>
      <c r="I44" s="26"/>
    </row>
    <row r="45" spans="1:9" s="14" customFormat="1" x14ac:dyDescent="0.2">
      <c r="A45" s="15"/>
      <c r="B45" s="15"/>
      <c r="C45" s="15"/>
      <c r="D45" s="15"/>
      <c r="E45" s="15"/>
      <c r="F45" s="26"/>
      <c r="G45" s="26"/>
      <c r="H45" s="26"/>
      <c r="I45" s="26"/>
    </row>
    <row r="46" spans="1:9" s="14" customFormat="1" x14ac:dyDescent="0.2">
      <c r="A46" s="15"/>
      <c r="B46" s="15"/>
      <c r="C46" s="15"/>
      <c r="D46" s="15"/>
      <c r="E46" s="15"/>
      <c r="F46" s="26"/>
      <c r="G46" s="26"/>
      <c r="H46" s="26"/>
      <c r="I46" s="26"/>
    </row>
    <row r="47" spans="1:9" s="14" customFormat="1" x14ac:dyDescent="0.2">
      <c r="A47" s="15"/>
      <c r="B47" s="15"/>
      <c r="C47" s="15"/>
      <c r="D47" s="15"/>
      <c r="E47" s="15"/>
      <c r="F47" s="26"/>
      <c r="G47" s="26"/>
      <c r="H47" s="26"/>
      <c r="I47" s="26"/>
    </row>
    <row r="48" spans="1:9" s="14" customFormat="1" x14ac:dyDescent="0.2">
      <c r="A48" s="15"/>
      <c r="B48" s="15"/>
      <c r="C48" s="15"/>
      <c r="D48" s="15"/>
      <c r="E48" s="15"/>
      <c r="F48" s="26"/>
      <c r="G48" s="26"/>
      <c r="H48" s="26"/>
      <c r="I48" s="26"/>
    </row>
    <row r="49" spans="1:9" s="14" customFormat="1" x14ac:dyDescent="0.2">
      <c r="A49" s="15"/>
      <c r="B49" s="15"/>
      <c r="C49" s="15"/>
      <c r="D49" s="15"/>
      <c r="E49" s="15"/>
      <c r="F49" s="26"/>
      <c r="G49" s="26"/>
      <c r="H49" s="26"/>
      <c r="I49" s="26"/>
    </row>
    <row r="50" spans="1:9" s="14" customFormat="1" x14ac:dyDescent="0.2">
      <c r="A50" s="15"/>
      <c r="B50" s="15"/>
      <c r="C50" s="15"/>
      <c r="D50" s="15"/>
      <c r="E50" s="15"/>
      <c r="F50" s="26"/>
      <c r="G50" s="26"/>
      <c r="H50" s="26"/>
      <c r="I50" s="26"/>
    </row>
    <row r="51" spans="1:9" s="14" customFormat="1" x14ac:dyDescent="0.2">
      <c r="A51" s="15"/>
      <c r="B51" s="15"/>
      <c r="C51" s="15"/>
      <c r="D51" s="15"/>
      <c r="E51" s="15"/>
      <c r="F51" s="26"/>
      <c r="G51" s="26"/>
      <c r="H51" s="26"/>
      <c r="I51" s="26"/>
    </row>
    <row r="52" spans="1:9" s="14" customFormat="1" x14ac:dyDescent="0.2">
      <c r="A52" s="15"/>
      <c r="B52" s="15"/>
      <c r="C52" s="15"/>
      <c r="D52" s="15"/>
      <c r="E52" s="15"/>
      <c r="F52" s="26"/>
      <c r="G52" s="26"/>
      <c r="H52" s="26"/>
      <c r="I52" s="26"/>
    </row>
    <row r="53" spans="1:9" s="14" customFormat="1" x14ac:dyDescent="0.2">
      <c r="A53" s="15"/>
      <c r="B53" s="15"/>
      <c r="C53" s="15"/>
      <c r="D53" s="15"/>
      <c r="E53" s="15"/>
      <c r="F53" s="26"/>
      <c r="G53" s="26"/>
      <c r="H53" s="26"/>
      <c r="I53" s="26"/>
    </row>
    <row r="54" spans="1:9" s="14" customFormat="1" x14ac:dyDescent="0.2">
      <c r="A54" s="15"/>
      <c r="B54" s="15"/>
      <c r="C54" s="15"/>
      <c r="D54" s="15"/>
      <c r="E54" s="15"/>
      <c r="F54" s="26"/>
      <c r="G54" s="26"/>
      <c r="H54" s="26"/>
      <c r="I54" s="26"/>
    </row>
    <row r="55" spans="1:9" s="14" customFormat="1" x14ac:dyDescent="0.2">
      <c r="A55" s="15"/>
      <c r="B55" s="15"/>
      <c r="C55" s="15"/>
      <c r="D55" s="15"/>
      <c r="E55" s="15"/>
      <c r="F55" s="26"/>
      <c r="G55" s="26"/>
      <c r="H55" s="26"/>
      <c r="I55" s="26"/>
    </row>
    <row r="56" spans="1:9" s="14" customFormat="1" x14ac:dyDescent="0.2">
      <c r="A56" s="15"/>
      <c r="B56" s="15"/>
      <c r="C56" s="15"/>
      <c r="D56" s="15"/>
      <c r="E56" s="15"/>
      <c r="F56" s="26"/>
      <c r="G56" s="26"/>
      <c r="H56" s="26"/>
      <c r="I56" s="26"/>
    </row>
    <row r="57" spans="1:9" s="14" customFormat="1" x14ac:dyDescent="0.2">
      <c r="A57" s="15"/>
      <c r="B57" s="15"/>
      <c r="C57" s="15"/>
      <c r="D57" s="15"/>
      <c r="E57" s="15"/>
      <c r="F57" s="26"/>
      <c r="G57" s="26"/>
      <c r="H57" s="26"/>
      <c r="I57" s="26"/>
    </row>
    <row r="58" spans="1:9" s="14" customFormat="1" x14ac:dyDescent="0.2">
      <c r="A58" s="15"/>
      <c r="B58" s="15"/>
      <c r="C58" s="15"/>
      <c r="D58" s="15"/>
      <c r="E58" s="15"/>
      <c r="F58" s="26"/>
      <c r="G58" s="26"/>
      <c r="H58" s="26"/>
      <c r="I58" s="26"/>
    </row>
    <row r="59" spans="1:9" s="14" customFormat="1" x14ac:dyDescent="0.2">
      <c r="A59" s="15"/>
      <c r="B59" s="15"/>
      <c r="C59" s="15"/>
      <c r="D59" s="15"/>
      <c r="E59" s="15"/>
      <c r="F59" s="26"/>
      <c r="G59" s="26"/>
      <c r="H59" s="26"/>
      <c r="I59" s="26"/>
    </row>
    <row r="60" spans="1:9" s="14" customFormat="1" x14ac:dyDescent="0.2">
      <c r="A60" s="15"/>
      <c r="B60" s="15"/>
      <c r="C60" s="15"/>
      <c r="D60" s="15"/>
      <c r="E60" s="15"/>
      <c r="F60" s="26"/>
      <c r="G60" s="26"/>
      <c r="H60" s="26"/>
      <c r="I60" s="26"/>
    </row>
    <row r="61" spans="1:9" s="14" customFormat="1" x14ac:dyDescent="0.2">
      <c r="A61" s="15"/>
      <c r="B61" s="15"/>
      <c r="C61" s="15"/>
      <c r="D61" s="15"/>
      <c r="E61" s="15"/>
      <c r="F61" s="26"/>
      <c r="G61" s="26"/>
      <c r="H61" s="26"/>
      <c r="I61" s="26"/>
    </row>
    <row r="62" spans="1:9" s="14" customFormat="1" x14ac:dyDescent="0.2">
      <c r="A62" s="15"/>
      <c r="B62" s="15"/>
      <c r="C62" s="15"/>
      <c r="D62" s="15"/>
      <c r="E62" s="15"/>
      <c r="F62" s="26"/>
      <c r="G62" s="26"/>
      <c r="H62" s="26"/>
      <c r="I62" s="26"/>
    </row>
    <row r="63" spans="1:9" s="14" customFormat="1" x14ac:dyDescent="0.2">
      <c r="A63" s="15"/>
      <c r="B63" s="15"/>
      <c r="C63" s="15"/>
      <c r="D63" s="15"/>
      <c r="E63" s="15"/>
      <c r="F63" s="26"/>
      <c r="G63" s="26"/>
      <c r="H63" s="26"/>
      <c r="I63" s="26"/>
    </row>
    <row r="64" spans="1:9" s="14" customFormat="1" x14ac:dyDescent="0.2">
      <c r="A64" s="15"/>
      <c r="B64" s="15"/>
      <c r="C64" s="15"/>
      <c r="D64" s="15"/>
      <c r="E64" s="15"/>
      <c r="F64" s="26"/>
      <c r="G64" s="26"/>
      <c r="H64" s="26"/>
      <c r="I64" s="26"/>
    </row>
    <row r="65" spans="1:9" s="14" customFormat="1" x14ac:dyDescent="0.2">
      <c r="A65" s="15"/>
      <c r="B65" s="15"/>
      <c r="C65" s="15"/>
      <c r="D65" s="15"/>
      <c r="E65" s="15"/>
      <c r="F65" s="26"/>
      <c r="G65" s="26"/>
      <c r="H65" s="26"/>
      <c r="I65" s="26"/>
    </row>
    <row r="66" spans="1:9" s="14" customFormat="1" x14ac:dyDescent="0.2">
      <c r="A66" s="15"/>
      <c r="B66" s="15"/>
      <c r="C66" s="15"/>
      <c r="D66" s="15"/>
      <c r="E66" s="15"/>
      <c r="F66" s="26"/>
      <c r="G66" s="26"/>
      <c r="H66" s="26"/>
      <c r="I66" s="26"/>
    </row>
    <row r="67" spans="1:9" s="14" customFormat="1" x14ac:dyDescent="0.2">
      <c r="A67" s="15"/>
      <c r="B67" s="15"/>
      <c r="C67" s="15"/>
      <c r="D67" s="15"/>
      <c r="E67" s="15"/>
      <c r="F67" s="26"/>
      <c r="G67" s="26"/>
      <c r="H67" s="26"/>
      <c r="I67" s="26"/>
    </row>
    <row r="68" spans="1:9" s="14" customFormat="1" x14ac:dyDescent="0.2">
      <c r="A68" s="15"/>
      <c r="B68" s="15"/>
      <c r="C68" s="15"/>
      <c r="D68" s="15"/>
      <c r="E68" s="15"/>
      <c r="F68" s="26"/>
      <c r="G68" s="26"/>
      <c r="H68" s="26"/>
      <c r="I68" s="26"/>
    </row>
    <row r="69" spans="1:9" s="14" customFormat="1" x14ac:dyDescent="0.2">
      <c r="A69" s="15"/>
      <c r="B69" s="15"/>
      <c r="C69" s="15"/>
      <c r="D69" s="15"/>
      <c r="E69" s="15"/>
      <c r="F69" s="26"/>
      <c r="G69" s="26"/>
      <c r="H69" s="26"/>
      <c r="I69" s="26"/>
    </row>
    <row r="70" spans="1:9" s="14" customFormat="1" x14ac:dyDescent="0.2">
      <c r="A70" s="15"/>
      <c r="B70" s="15"/>
      <c r="C70" s="15"/>
      <c r="D70" s="15"/>
      <c r="E70" s="15"/>
      <c r="F70" s="26"/>
      <c r="G70" s="26"/>
      <c r="H70" s="26"/>
      <c r="I70" s="26"/>
    </row>
    <row r="71" spans="1:9" s="14" customFormat="1" x14ac:dyDescent="0.2">
      <c r="A71" s="15"/>
      <c r="B71" s="15"/>
      <c r="C71" s="15"/>
      <c r="D71" s="15"/>
      <c r="E71" s="15"/>
      <c r="F71" s="26"/>
      <c r="G71" s="26"/>
      <c r="H71" s="26"/>
      <c r="I71" s="26"/>
    </row>
    <row r="72" spans="1:9" s="14" customFormat="1" x14ac:dyDescent="0.2">
      <c r="A72" s="15"/>
      <c r="B72" s="15"/>
      <c r="C72" s="15"/>
      <c r="D72" s="15"/>
      <c r="E72" s="15"/>
      <c r="F72" s="26"/>
      <c r="G72" s="26"/>
      <c r="H72" s="26"/>
      <c r="I72" s="26"/>
    </row>
    <row r="73" spans="1:9" s="14" customFormat="1" x14ac:dyDescent="0.2">
      <c r="A73" s="15"/>
      <c r="B73" s="15"/>
      <c r="C73" s="15"/>
      <c r="D73" s="15"/>
      <c r="E73" s="15"/>
      <c r="F73" s="26"/>
      <c r="G73" s="26"/>
      <c r="H73" s="26"/>
      <c r="I73" s="26"/>
    </row>
    <row r="74" spans="1:9" s="14" customFormat="1" x14ac:dyDescent="0.2">
      <c r="A74" s="15"/>
      <c r="B74" s="15"/>
      <c r="C74" s="15"/>
      <c r="D74" s="15"/>
      <c r="E74" s="15"/>
      <c r="F74" s="26"/>
      <c r="G74" s="26"/>
      <c r="H74" s="26"/>
      <c r="I74" s="26"/>
    </row>
    <row r="75" spans="1:9" s="14" customFormat="1" x14ac:dyDescent="0.2">
      <c r="A75" s="15"/>
      <c r="B75" s="15"/>
      <c r="C75" s="15"/>
      <c r="D75" s="15"/>
      <c r="E75" s="15"/>
      <c r="F75" s="26"/>
      <c r="G75" s="26"/>
      <c r="H75" s="26"/>
      <c r="I75" s="26"/>
    </row>
    <row r="76" spans="1:9" s="14" customFormat="1" x14ac:dyDescent="0.2">
      <c r="A76" s="15"/>
      <c r="B76" s="15"/>
      <c r="C76" s="15"/>
      <c r="D76" s="15"/>
      <c r="E76" s="15"/>
      <c r="F76" s="26"/>
      <c r="G76" s="26"/>
      <c r="H76" s="26"/>
      <c r="I76" s="26"/>
    </row>
    <row r="77" spans="1:9" s="14" customFormat="1" x14ac:dyDescent="0.2">
      <c r="A77" s="15"/>
      <c r="B77" s="15"/>
      <c r="C77" s="15"/>
      <c r="D77" s="15"/>
      <c r="E77" s="15"/>
      <c r="F77" s="26"/>
      <c r="G77" s="26"/>
      <c r="H77" s="26"/>
      <c r="I77" s="26"/>
    </row>
    <row r="78" spans="1:9" s="14" customFormat="1" x14ac:dyDescent="0.2">
      <c r="A78" s="15"/>
      <c r="B78" s="15"/>
      <c r="C78" s="15"/>
      <c r="D78" s="15"/>
      <c r="E78" s="15"/>
      <c r="F78" s="26"/>
      <c r="G78" s="26"/>
      <c r="H78" s="26"/>
      <c r="I78" s="26"/>
    </row>
    <row r="79" spans="1:9" s="14" customFormat="1" x14ac:dyDescent="0.2">
      <c r="A79" s="15"/>
      <c r="B79" s="15"/>
      <c r="C79" s="15"/>
      <c r="D79" s="15"/>
      <c r="E79" s="15"/>
      <c r="F79" s="26"/>
      <c r="G79" s="26"/>
      <c r="H79" s="26"/>
      <c r="I79" s="26"/>
    </row>
    <row r="80" spans="1:9" s="14" customFormat="1" x14ac:dyDescent="0.2">
      <c r="A80" s="15"/>
      <c r="B80" s="15"/>
      <c r="C80" s="15"/>
      <c r="D80" s="15"/>
      <c r="E80" s="15"/>
      <c r="F80" s="26"/>
      <c r="G80" s="26"/>
      <c r="H80" s="26"/>
      <c r="I80" s="26"/>
    </row>
    <row r="81" spans="1:9" s="14" customFormat="1" x14ac:dyDescent="0.2">
      <c r="A81" s="15"/>
      <c r="B81" s="15"/>
      <c r="C81" s="15"/>
      <c r="D81" s="15"/>
      <c r="E81" s="15"/>
      <c r="F81" s="26"/>
      <c r="G81" s="26"/>
      <c r="H81" s="26"/>
      <c r="I81" s="26"/>
    </row>
    <row r="82" spans="1:9" s="14" customFormat="1" x14ac:dyDescent="0.2">
      <c r="A82" s="15"/>
      <c r="B82" s="15"/>
      <c r="C82" s="15"/>
      <c r="D82" s="15"/>
      <c r="E82" s="15"/>
      <c r="F82" s="26"/>
      <c r="G82" s="26"/>
      <c r="H82" s="26"/>
      <c r="I82" s="26"/>
    </row>
    <row r="83" spans="1:9" s="14" customFormat="1" x14ac:dyDescent="0.2">
      <c r="A83" s="15"/>
      <c r="B83" s="15"/>
      <c r="C83" s="15"/>
      <c r="D83" s="15"/>
      <c r="E83" s="15"/>
      <c r="F83" s="26"/>
      <c r="G83" s="26"/>
      <c r="H83" s="26"/>
      <c r="I83" s="26"/>
    </row>
    <row r="84" spans="1:9" s="14" customFormat="1" x14ac:dyDescent="0.2">
      <c r="A84" s="15"/>
      <c r="B84" s="15"/>
      <c r="C84" s="15"/>
      <c r="D84" s="15"/>
      <c r="E84" s="15"/>
      <c r="F84" s="26"/>
      <c r="G84" s="26"/>
      <c r="H84" s="26"/>
      <c r="I84" s="26"/>
    </row>
    <row r="85" spans="1:9" s="14" customFormat="1" x14ac:dyDescent="0.2">
      <c r="A85" s="15"/>
      <c r="B85" s="15"/>
      <c r="C85" s="15"/>
      <c r="D85" s="15"/>
      <c r="E85" s="15"/>
      <c r="F85" s="26"/>
      <c r="G85" s="26"/>
      <c r="H85" s="26"/>
      <c r="I85" s="26"/>
    </row>
    <row r="86" spans="1:9" s="14" customFormat="1" x14ac:dyDescent="0.2">
      <c r="A86" s="15"/>
      <c r="B86" s="15"/>
      <c r="C86" s="15"/>
      <c r="D86" s="15"/>
      <c r="E86" s="15"/>
      <c r="F86" s="26"/>
      <c r="G86" s="26"/>
      <c r="H86" s="26"/>
      <c r="I86" s="26"/>
    </row>
    <row r="87" spans="1:9" s="14" customFormat="1" x14ac:dyDescent="0.2">
      <c r="A87" s="15"/>
      <c r="B87" s="15"/>
      <c r="C87" s="15"/>
      <c r="D87" s="15"/>
      <c r="E87" s="15"/>
      <c r="F87" s="26"/>
      <c r="G87" s="26"/>
      <c r="H87" s="26"/>
      <c r="I87" s="26"/>
    </row>
    <row r="88" spans="1:9" s="14" customFormat="1" x14ac:dyDescent="0.2">
      <c r="A88" s="15"/>
      <c r="B88" s="15"/>
      <c r="C88" s="15"/>
      <c r="D88" s="15"/>
      <c r="E88" s="15"/>
      <c r="F88" s="26"/>
      <c r="G88" s="26"/>
      <c r="H88" s="26"/>
      <c r="I88" s="26"/>
    </row>
    <row r="89" spans="1:9" s="14" customFormat="1" x14ac:dyDescent="0.2">
      <c r="A89" s="15"/>
      <c r="B89" s="15"/>
      <c r="C89" s="15"/>
      <c r="D89" s="15"/>
      <c r="E89" s="15"/>
      <c r="F89" s="26"/>
      <c r="G89" s="26"/>
      <c r="H89" s="26"/>
      <c r="I89" s="26"/>
    </row>
    <row r="90" spans="1:9" s="14" customFormat="1" x14ac:dyDescent="0.2">
      <c r="A90" s="15"/>
      <c r="B90" s="15"/>
      <c r="C90" s="15"/>
      <c r="D90" s="15"/>
      <c r="E90" s="15"/>
      <c r="F90" s="26"/>
      <c r="G90" s="26"/>
      <c r="H90" s="26"/>
      <c r="I90" s="26"/>
    </row>
    <row r="91" spans="1:9" s="14" customFormat="1" x14ac:dyDescent="0.2">
      <c r="A91" s="15"/>
      <c r="B91" s="15"/>
      <c r="C91" s="15"/>
      <c r="D91" s="15"/>
      <c r="E91" s="15"/>
      <c r="F91" s="26"/>
      <c r="G91" s="26"/>
      <c r="H91" s="26"/>
      <c r="I91" s="26"/>
    </row>
    <row r="92" spans="1:9" s="14" customFormat="1" x14ac:dyDescent="0.2">
      <c r="A92" s="15"/>
      <c r="B92" s="15"/>
      <c r="C92" s="15"/>
      <c r="D92" s="15"/>
      <c r="E92" s="15"/>
      <c r="F92" s="26"/>
      <c r="G92" s="26"/>
      <c r="H92" s="26"/>
      <c r="I92" s="26"/>
    </row>
    <row r="93" spans="1:9" s="14" customFormat="1" x14ac:dyDescent="0.2">
      <c r="A93" s="15"/>
      <c r="B93" s="15"/>
      <c r="C93" s="15"/>
      <c r="D93" s="15"/>
      <c r="E93" s="15"/>
      <c r="F93" s="26"/>
      <c r="G93" s="26"/>
      <c r="H93" s="26"/>
      <c r="I93" s="26"/>
    </row>
    <row r="94" spans="1:9" s="14" customFormat="1" x14ac:dyDescent="0.2">
      <c r="A94" s="15"/>
      <c r="B94" s="15"/>
      <c r="C94" s="15"/>
      <c r="D94" s="15"/>
      <c r="E94" s="15"/>
      <c r="F94" s="26"/>
      <c r="G94" s="26"/>
      <c r="H94" s="26"/>
      <c r="I94" s="26"/>
    </row>
    <row r="95" spans="1:9" s="14" customFormat="1" x14ac:dyDescent="0.2">
      <c r="A95" s="15"/>
      <c r="B95" s="15"/>
      <c r="C95" s="15"/>
      <c r="D95" s="15"/>
      <c r="E95" s="15"/>
      <c r="F95" s="26"/>
      <c r="G95" s="26"/>
      <c r="H95" s="26"/>
      <c r="I95" s="26"/>
    </row>
    <row r="96" spans="1:9" s="14" customFormat="1" x14ac:dyDescent="0.2">
      <c r="A96" s="15"/>
      <c r="B96" s="15"/>
      <c r="C96" s="15"/>
      <c r="D96" s="15"/>
      <c r="E96" s="15"/>
      <c r="F96" s="26"/>
      <c r="G96" s="26"/>
      <c r="H96" s="26"/>
      <c r="I96" s="26"/>
    </row>
    <row r="97" spans="1:9" s="14" customFormat="1" x14ac:dyDescent="0.2">
      <c r="A97" s="15"/>
      <c r="B97" s="15"/>
      <c r="C97" s="15"/>
      <c r="D97" s="15"/>
      <c r="E97" s="15"/>
      <c r="F97" s="26"/>
      <c r="G97" s="26"/>
      <c r="H97" s="26"/>
      <c r="I97" s="26"/>
    </row>
    <row r="98" spans="1:9" s="14" customFormat="1" x14ac:dyDescent="0.2">
      <c r="A98" s="15"/>
      <c r="B98" s="15"/>
      <c r="C98" s="15"/>
      <c r="D98" s="15"/>
      <c r="E98" s="15"/>
      <c r="F98" s="26"/>
      <c r="G98" s="26"/>
      <c r="H98" s="26"/>
      <c r="I98" s="26"/>
    </row>
    <row r="99" spans="1:9" s="14" customFormat="1" x14ac:dyDescent="0.2">
      <c r="A99" s="15"/>
      <c r="B99" s="15"/>
      <c r="C99" s="15"/>
      <c r="D99" s="15"/>
      <c r="E99" s="15"/>
      <c r="F99" s="26"/>
      <c r="G99" s="26"/>
      <c r="H99" s="26"/>
      <c r="I99" s="26"/>
    </row>
    <row r="100" spans="1:9" s="14" customFormat="1" x14ac:dyDescent="0.2">
      <c r="A100" s="15"/>
      <c r="B100" s="15"/>
      <c r="C100" s="15"/>
      <c r="D100" s="15"/>
      <c r="E100" s="15"/>
      <c r="F100" s="26"/>
      <c r="G100" s="26"/>
      <c r="H100" s="26"/>
      <c r="I100" s="26"/>
    </row>
    <row r="101" spans="1:9" s="14" customFormat="1" x14ac:dyDescent="0.2">
      <c r="A101" s="15"/>
      <c r="B101" s="15"/>
      <c r="C101" s="15"/>
      <c r="D101" s="15"/>
      <c r="E101" s="15"/>
      <c r="F101" s="26"/>
      <c r="G101" s="26"/>
      <c r="H101" s="26"/>
      <c r="I101" s="26"/>
    </row>
    <row r="102" spans="1:9" s="14" customFormat="1" x14ac:dyDescent="0.2">
      <c r="A102" s="15"/>
      <c r="B102" s="15"/>
      <c r="C102" s="15"/>
      <c r="D102" s="15"/>
      <c r="E102" s="15"/>
      <c r="F102" s="26"/>
      <c r="G102" s="26"/>
      <c r="H102" s="26"/>
      <c r="I102" s="26"/>
    </row>
    <row r="103" spans="1:9" s="14" customFormat="1" x14ac:dyDescent="0.2">
      <c r="A103" s="15"/>
      <c r="B103" s="15"/>
      <c r="C103" s="15"/>
      <c r="D103" s="15"/>
      <c r="E103" s="15"/>
      <c r="F103" s="26"/>
      <c r="G103" s="26"/>
      <c r="H103" s="26"/>
      <c r="I103" s="26"/>
    </row>
    <row r="104" spans="1:9" s="14" customFormat="1" x14ac:dyDescent="0.2">
      <c r="A104" s="15"/>
      <c r="B104" s="15"/>
      <c r="C104" s="15"/>
      <c r="D104" s="15"/>
      <c r="E104" s="15"/>
      <c r="F104" s="26"/>
      <c r="G104" s="26"/>
      <c r="H104" s="26"/>
      <c r="I104" s="26"/>
    </row>
    <row r="105" spans="1:9" s="14" customFormat="1" x14ac:dyDescent="0.2">
      <c r="A105" s="15"/>
      <c r="B105" s="15"/>
      <c r="C105" s="15"/>
      <c r="D105" s="15"/>
      <c r="E105" s="15"/>
      <c r="F105" s="26"/>
      <c r="G105" s="26"/>
      <c r="H105" s="26"/>
      <c r="I105" s="26"/>
    </row>
    <row r="106" spans="1:9" s="14" customFormat="1" x14ac:dyDescent="0.2">
      <c r="A106" s="15"/>
      <c r="B106" s="15"/>
      <c r="C106" s="15"/>
      <c r="D106" s="15"/>
      <c r="E106" s="15"/>
      <c r="F106" s="26"/>
      <c r="G106" s="26"/>
      <c r="H106" s="26"/>
      <c r="I106" s="26"/>
    </row>
    <row r="107" spans="1:9" s="14" customFormat="1" x14ac:dyDescent="0.2">
      <c r="A107" s="15"/>
      <c r="B107" s="15"/>
      <c r="C107" s="15"/>
      <c r="D107" s="15"/>
      <c r="E107" s="15"/>
      <c r="F107" s="26"/>
      <c r="G107" s="26"/>
      <c r="H107" s="26"/>
      <c r="I107" s="26"/>
    </row>
    <row r="108" spans="1:9" s="14" customFormat="1" x14ac:dyDescent="0.2">
      <c r="A108" s="15"/>
      <c r="B108" s="15"/>
      <c r="C108" s="15"/>
      <c r="D108" s="15"/>
      <c r="E108" s="15"/>
      <c r="F108" s="26"/>
      <c r="G108" s="26"/>
      <c r="H108" s="26"/>
      <c r="I108" s="26"/>
    </row>
    <row r="109" spans="1:9" s="14" customFormat="1" x14ac:dyDescent="0.2">
      <c r="A109" s="15"/>
      <c r="B109" s="15"/>
      <c r="C109" s="15"/>
      <c r="D109" s="15"/>
      <c r="E109" s="15"/>
      <c r="F109" s="26"/>
      <c r="G109" s="26"/>
      <c r="H109" s="26"/>
      <c r="I109" s="26"/>
    </row>
    <row r="110" spans="1:9" s="14" customFormat="1" x14ac:dyDescent="0.2">
      <c r="A110" s="15"/>
      <c r="B110" s="15"/>
      <c r="C110" s="15"/>
      <c r="D110" s="15"/>
      <c r="E110" s="15"/>
      <c r="F110" s="26"/>
      <c r="G110" s="26"/>
      <c r="H110" s="26"/>
      <c r="I110" s="26"/>
    </row>
    <row r="111" spans="1:9" s="14" customFormat="1" x14ac:dyDescent="0.2">
      <c r="A111" s="15"/>
      <c r="B111" s="15"/>
      <c r="C111" s="15"/>
      <c r="D111" s="15"/>
      <c r="E111" s="15"/>
      <c r="F111" s="26"/>
      <c r="G111" s="26"/>
      <c r="H111" s="26"/>
      <c r="I111" s="26"/>
    </row>
    <row r="112" spans="1:9" s="14" customFormat="1" x14ac:dyDescent="0.2">
      <c r="A112" s="15"/>
      <c r="B112" s="15"/>
      <c r="C112" s="15"/>
      <c r="D112" s="15"/>
      <c r="E112" s="15"/>
      <c r="F112" s="26"/>
      <c r="G112" s="26"/>
      <c r="H112" s="26"/>
      <c r="I112" s="26"/>
    </row>
    <row r="113" spans="1:9" s="14" customFormat="1" x14ac:dyDescent="0.2">
      <c r="A113" s="15"/>
      <c r="B113" s="15"/>
      <c r="C113" s="15"/>
      <c r="D113" s="15"/>
      <c r="E113" s="15"/>
      <c r="F113" s="26"/>
      <c r="G113" s="26"/>
      <c r="H113" s="26"/>
      <c r="I113" s="26"/>
    </row>
    <row r="114" spans="1:9" s="14" customFormat="1" x14ac:dyDescent="0.2">
      <c r="A114" s="15"/>
      <c r="B114" s="15"/>
      <c r="C114" s="15"/>
      <c r="D114" s="15"/>
      <c r="E114" s="15"/>
      <c r="F114" s="26"/>
      <c r="G114" s="26"/>
      <c r="H114" s="26"/>
      <c r="I114" s="26"/>
    </row>
    <row r="115" spans="1:9" s="14" customFormat="1" x14ac:dyDescent="0.2">
      <c r="A115" s="15"/>
      <c r="B115" s="15"/>
      <c r="C115" s="15"/>
      <c r="D115" s="15"/>
      <c r="E115" s="15"/>
      <c r="F115" s="26"/>
      <c r="G115" s="26"/>
      <c r="H115" s="26"/>
      <c r="I115" s="26"/>
    </row>
    <row r="116" spans="1:9" s="14" customFormat="1" x14ac:dyDescent="0.2">
      <c r="A116" s="15"/>
      <c r="B116" s="15"/>
      <c r="C116" s="15"/>
      <c r="D116" s="15"/>
      <c r="E116" s="15"/>
      <c r="F116" s="26"/>
      <c r="G116" s="26"/>
      <c r="H116" s="26"/>
      <c r="I116" s="26"/>
    </row>
    <row r="117" spans="1:9" s="14" customFormat="1" x14ac:dyDescent="0.2">
      <c r="A117" s="15"/>
      <c r="B117" s="15"/>
      <c r="C117" s="15"/>
      <c r="D117" s="15"/>
      <c r="E117" s="15"/>
      <c r="F117" s="26"/>
      <c r="G117" s="26"/>
      <c r="H117" s="26"/>
      <c r="I117" s="26"/>
    </row>
    <row r="118" spans="1:9" s="14" customFormat="1" x14ac:dyDescent="0.2">
      <c r="A118" s="15"/>
      <c r="B118" s="15"/>
      <c r="C118" s="15"/>
      <c r="D118" s="15"/>
      <c r="E118" s="15"/>
      <c r="F118" s="26"/>
      <c r="G118" s="26"/>
      <c r="H118" s="26"/>
      <c r="I118" s="26"/>
    </row>
    <row r="119" spans="1:9" s="14" customFormat="1" x14ac:dyDescent="0.2">
      <c r="A119" s="15"/>
      <c r="B119" s="15"/>
      <c r="C119" s="15"/>
      <c r="D119" s="15"/>
      <c r="E119" s="15"/>
      <c r="F119" s="26"/>
      <c r="G119" s="26"/>
      <c r="H119" s="26"/>
      <c r="I119" s="26"/>
    </row>
    <row r="120" spans="1:9" s="14" customFormat="1" x14ac:dyDescent="0.2">
      <c r="A120" s="15"/>
      <c r="B120" s="15"/>
      <c r="C120" s="15"/>
      <c r="D120" s="15"/>
      <c r="E120" s="15"/>
      <c r="F120" s="26"/>
      <c r="G120" s="26"/>
      <c r="H120" s="26"/>
      <c r="I120" s="26"/>
    </row>
    <row r="121" spans="1:9" s="14" customFormat="1" x14ac:dyDescent="0.2">
      <c r="A121" s="15"/>
      <c r="B121" s="15"/>
      <c r="C121" s="15"/>
      <c r="D121" s="15"/>
      <c r="E121" s="15"/>
      <c r="F121" s="26"/>
      <c r="G121" s="26"/>
      <c r="H121" s="26"/>
      <c r="I121" s="26"/>
    </row>
    <row r="122" spans="1:9" s="14" customFormat="1" x14ac:dyDescent="0.2">
      <c r="A122" s="15"/>
      <c r="B122" s="15"/>
      <c r="C122" s="15"/>
      <c r="D122" s="15"/>
      <c r="E122" s="15"/>
      <c r="F122" s="26"/>
      <c r="G122" s="26"/>
      <c r="H122" s="26"/>
      <c r="I122" s="26"/>
    </row>
    <row r="123" spans="1:9" s="14" customFormat="1" x14ac:dyDescent="0.2">
      <c r="A123" s="15"/>
      <c r="B123" s="15"/>
      <c r="C123" s="15"/>
      <c r="D123" s="15"/>
      <c r="E123" s="15"/>
      <c r="F123" s="26"/>
      <c r="G123" s="26"/>
      <c r="H123" s="26"/>
      <c r="I123" s="26"/>
    </row>
    <row r="124" spans="1:9" s="14" customFormat="1" x14ac:dyDescent="0.2">
      <c r="A124" s="15"/>
      <c r="B124" s="15"/>
      <c r="C124" s="15"/>
      <c r="D124" s="15"/>
      <c r="E124" s="15"/>
      <c r="F124" s="26"/>
      <c r="G124" s="26"/>
      <c r="H124" s="26"/>
      <c r="I124" s="26"/>
    </row>
    <row r="125" spans="1:9" s="14" customFormat="1" x14ac:dyDescent="0.2">
      <c r="A125" s="15"/>
      <c r="B125" s="15"/>
      <c r="C125" s="15"/>
      <c r="D125" s="15"/>
      <c r="E125" s="15"/>
      <c r="F125" s="26"/>
      <c r="G125" s="26"/>
      <c r="H125" s="26"/>
      <c r="I125" s="26"/>
    </row>
    <row r="126" spans="1:9" s="14" customFormat="1" x14ac:dyDescent="0.2">
      <c r="A126" s="15"/>
      <c r="B126" s="15"/>
      <c r="C126" s="15"/>
      <c r="D126" s="15"/>
      <c r="E126" s="15"/>
      <c r="F126" s="26"/>
      <c r="G126" s="26"/>
      <c r="H126" s="26"/>
      <c r="I126" s="26"/>
    </row>
    <row r="127" spans="1:9" s="14" customFormat="1" x14ac:dyDescent="0.2">
      <c r="A127" s="15"/>
      <c r="B127" s="15"/>
      <c r="C127" s="15"/>
      <c r="D127" s="15"/>
      <c r="E127" s="15"/>
      <c r="F127" s="26"/>
      <c r="G127" s="26"/>
      <c r="H127" s="26"/>
      <c r="I127" s="26"/>
    </row>
    <row r="128" spans="1:9" s="14" customFormat="1" x14ac:dyDescent="0.2">
      <c r="A128" s="15"/>
      <c r="B128" s="15"/>
      <c r="C128" s="15"/>
      <c r="D128" s="15"/>
      <c r="E128" s="15"/>
      <c r="F128" s="26"/>
      <c r="G128" s="26"/>
      <c r="H128" s="26"/>
      <c r="I128" s="26"/>
    </row>
    <row r="129" spans="1:9" s="14" customFormat="1" x14ac:dyDescent="0.2">
      <c r="A129" s="15"/>
      <c r="B129" s="15"/>
      <c r="C129" s="15"/>
      <c r="D129" s="15"/>
      <c r="E129" s="15"/>
      <c r="F129" s="26"/>
      <c r="G129" s="26"/>
      <c r="H129" s="26"/>
      <c r="I129" s="26"/>
    </row>
    <row r="130" spans="1:9" s="14" customFormat="1" x14ac:dyDescent="0.2">
      <c r="A130" s="15"/>
      <c r="B130" s="15"/>
      <c r="C130" s="15"/>
      <c r="D130" s="15"/>
      <c r="E130" s="15"/>
      <c r="F130" s="26"/>
      <c r="G130" s="26"/>
      <c r="H130" s="26"/>
      <c r="I130" s="26"/>
    </row>
    <row r="131" spans="1:9" s="14" customFormat="1" x14ac:dyDescent="0.2">
      <c r="A131" s="15"/>
      <c r="B131" s="15"/>
      <c r="C131" s="15"/>
      <c r="D131" s="15"/>
      <c r="E131" s="15"/>
      <c r="F131" s="26"/>
      <c r="G131" s="26"/>
      <c r="H131" s="26"/>
      <c r="I131" s="26"/>
    </row>
    <row r="132" spans="1:9" s="14" customFormat="1" ht="14.45" customHeight="1" x14ac:dyDescent="0.2">
      <c r="A132" s="15"/>
      <c r="B132" s="15"/>
      <c r="C132" s="15"/>
      <c r="D132" s="15"/>
      <c r="E132" s="15"/>
      <c r="F132" s="26"/>
      <c r="G132" s="26"/>
      <c r="H132" s="26"/>
      <c r="I132" s="26"/>
    </row>
    <row r="133" spans="1:9" s="14" customFormat="1" x14ac:dyDescent="0.2">
      <c r="A133" s="15"/>
      <c r="B133" s="15"/>
      <c r="C133" s="15"/>
      <c r="D133" s="15"/>
      <c r="E133" s="15"/>
      <c r="F133" s="26"/>
      <c r="G133" s="26"/>
      <c r="H133" s="26"/>
      <c r="I133" s="26"/>
    </row>
    <row r="134" spans="1:9" s="25" customFormat="1" x14ac:dyDescent="0.2">
      <c r="A134" s="15"/>
      <c r="B134" s="15"/>
      <c r="C134" s="15"/>
      <c r="D134" s="15"/>
      <c r="E134" s="15"/>
      <c r="F134" s="26"/>
      <c r="G134" s="26"/>
      <c r="H134" s="26"/>
      <c r="I134" s="26"/>
    </row>
    <row r="135" spans="1:9" s="25" customFormat="1" x14ac:dyDescent="0.2">
      <c r="A135" s="15"/>
      <c r="B135" s="15"/>
      <c r="C135" s="15"/>
      <c r="D135" s="15"/>
      <c r="E135" s="15"/>
      <c r="F135" s="26"/>
      <c r="G135" s="26"/>
      <c r="H135" s="26"/>
      <c r="I135" s="26"/>
    </row>
    <row r="136" spans="1:9" s="14" customFormat="1" x14ac:dyDescent="0.2">
      <c r="A136" s="15"/>
      <c r="B136" s="15"/>
      <c r="C136" s="15"/>
      <c r="D136" s="15"/>
      <c r="E136" s="15"/>
      <c r="F136" s="26"/>
      <c r="G136" s="26"/>
      <c r="H136" s="26"/>
      <c r="I136" s="26"/>
    </row>
    <row r="137" spans="1:9" s="14" customFormat="1" x14ac:dyDescent="0.2">
      <c r="A137" s="15"/>
      <c r="B137" s="15"/>
      <c r="C137" s="15"/>
      <c r="D137" s="15"/>
      <c r="E137" s="15"/>
      <c r="F137" s="26"/>
      <c r="G137" s="26"/>
      <c r="H137" s="26"/>
      <c r="I137" s="26"/>
    </row>
    <row r="138" spans="1:9" s="14" customFormat="1" x14ac:dyDescent="0.2">
      <c r="A138" s="15"/>
      <c r="B138" s="15"/>
      <c r="C138" s="15"/>
      <c r="D138" s="15"/>
      <c r="E138" s="15"/>
      <c r="F138" s="26"/>
      <c r="G138" s="26"/>
      <c r="H138" s="26"/>
      <c r="I138" s="26"/>
    </row>
    <row r="139" spans="1:9" s="14" customFormat="1" x14ac:dyDescent="0.2">
      <c r="A139" s="15"/>
      <c r="B139" s="15"/>
      <c r="C139" s="15"/>
      <c r="D139" s="15"/>
      <c r="E139" s="15"/>
      <c r="F139" s="26"/>
      <c r="G139" s="26"/>
      <c r="H139" s="26"/>
      <c r="I139" s="26"/>
    </row>
    <row r="140" spans="1:9" s="14" customFormat="1" x14ac:dyDescent="0.2">
      <c r="A140" s="15"/>
      <c r="B140" s="15"/>
      <c r="C140" s="15"/>
      <c r="D140" s="15"/>
      <c r="E140" s="15"/>
      <c r="F140" s="26"/>
      <c r="G140" s="26"/>
      <c r="H140" s="26"/>
      <c r="I140" s="26"/>
    </row>
    <row r="141" spans="1:9" s="14" customFormat="1" x14ac:dyDescent="0.2">
      <c r="A141" s="15"/>
      <c r="B141" s="15"/>
      <c r="C141" s="15"/>
      <c r="D141" s="15"/>
      <c r="E141" s="15"/>
      <c r="F141" s="26"/>
      <c r="G141" s="26"/>
      <c r="H141" s="26"/>
      <c r="I141" s="26"/>
    </row>
    <row r="142" spans="1:9" s="14" customFormat="1" x14ac:dyDescent="0.2">
      <c r="A142" s="15"/>
      <c r="B142" s="15"/>
      <c r="C142" s="15"/>
      <c r="D142" s="15"/>
      <c r="E142" s="15"/>
      <c r="F142" s="26"/>
      <c r="G142" s="26"/>
      <c r="H142" s="26"/>
      <c r="I142" s="26"/>
    </row>
    <row r="143" spans="1:9" s="14" customFormat="1" ht="14.45" customHeight="1" x14ac:dyDescent="0.2">
      <c r="A143" s="15"/>
      <c r="B143" s="15"/>
      <c r="C143" s="15"/>
      <c r="D143" s="15"/>
      <c r="E143" s="15"/>
      <c r="F143" s="26"/>
      <c r="G143" s="26"/>
      <c r="H143" s="26"/>
      <c r="I143" s="26"/>
    </row>
    <row r="144" spans="1:9" s="14" customFormat="1" x14ac:dyDescent="0.2">
      <c r="A144" s="15"/>
      <c r="B144" s="15"/>
      <c r="C144" s="15"/>
      <c r="D144" s="15"/>
      <c r="E144" s="15"/>
      <c r="F144" s="26"/>
      <c r="G144" s="26"/>
      <c r="H144" s="26"/>
      <c r="I144" s="26"/>
    </row>
    <row r="145" spans="1:9" s="25" customFormat="1" x14ac:dyDescent="0.2">
      <c r="A145" s="15"/>
      <c r="B145" s="15"/>
      <c r="C145" s="15"/>
      <c r="D145" s="15"/>
      <c r="E145" s="15"/>
      <c r="F145" s="26"/>
      <c r="G145" s="26"/>
      <c r="H145" s="26"/>
      <c r="I145" s="26"/>
    </row>
    <row r="146" spans="1:9" s="25" customFormat="1" x14ac:dyDescent="0.2">
      <c r="A146" s="15"/>
      <c r="B146" s="15"/>
      <c r="C146" s="15"/>
      <c r="D146" s="15"/>
      <c r="E146" s="15"/>
      <c r="F146" s="26"/>
      <c r="G146" s="26"/>
      <c r="H146" s="26"/>
      <c r="I146" s="26"/>
    </row>
    <row r="147" spans="1:9" s="25" customFormat="1" x14ac:dyDescent="0.2">
      <c r="A147" s="15"/>
      <c r="B147" s="15"/>
      <c r="C147" s="15"/>
      <c r="D147" s="15"/>
      <c r="E147" s="15"/>
      <c r="F147" s="26"/>
      <c r="G147" s="26"/>
      <c r="H147" s="26"/>
      <c r="I147" s="26"/>
    </row>
    <row r="148" spans="1:9" s="25" customFormat="1" x14ac:dyDescent="0.2">
      <c r="A148" s="15"/>
      <c r="B148" s="15"/>
      <c r="C148" s="15"/>
      <c r="D148" s="15"/>
      <c r="E148" s="15"/>
      <c r="F148" s="26"/>
      <c r="G148" s="26"/>
      <c r="H148" s="26"/>
      <c r="I148" s="26"/>
    </row>
  </sheetData>
  <sheetProtection selectLockedCells="1"/>
  <mergeCells count="6">
    <mergeCell ref="B3:E3"/>
    <mergeCell ref="B2:E2"/>
    <mergeCell ref="F1:I1"/>
    <mergeCell ref="F2:I2"/>
    <mergeCell ref="F3:I3"/>
    <mergeCell ref="B1:E1"/>
  </mergeCells>
  <phoneticPr fontId="1" type="noConversion"/>
  <printOptions horizontalCentered="1"/>
  <pageMargins left="0.5" right="0.5" top="1.5" bottom="0.5" header="1" footer="0.3"/>
  <pageSetup orientation="portrait" r:id="rId1"/>
  <headerFooter>
    <oddHeader>&amp;C&amp;"Helv,Bold"CASSIA COUNTY RESULTS
GENERAL ELECTION     NOVEMBER 3, 2020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33"/>
  <sheetViews>
    <sheetView tabSelected="1" zoomScaleNormal="100" zoomScaleSheetLayoutView="100" workbookViewId="0">
      <pane ySplit="6" topLeftCell="A14" activePane="bottomLeft" state="frozen"/>
      <selection activeCell="L25" sqref="L25"/>
      <selection pane="bottomLeft" activeCell="L28" sqref="L28"/>
    </sheetView>
  </sheetViews>
  <sheetFormatPr defaultColWidth="9.140625" defaultRowHeight="12.75" x14ac:dyDescent="0.2"/>
  <cols>
    <col min="1" max="1" width="14.42578125" style="15" bestFit="1" customWidth="1"/>
    <col min="2" max="14" width="8.7109375" style="9" customWidth="1"/>
    <col min="15" max="16384" width="9.140625" style="9"/>
  </cols>
  <sheetData>
    <row r="1" spans="1:8" x14ac:dyDescent="0.2">
      <c r="A1" s="19"/>
      <c r="B1" s="97"/>
      <c r="C1" s="99"/>
      <c r="D1" s="91"/>
      <c r="E1" s="92"/>
      <c r="F1" s="92"/>
      <c r="G1" s="92"/>
      <c r="H1" s="93"/>
    </row>
    <row r="2" spans="1:8" x14ac:dyDescent="0.2">
      <c r="A2" s="31"/>
      <c r="B2" s="94" t="s">
        <v>63</v>
      </c>
      <c r="C2" s="96"/>
      <c r="D2" s="94" t="s">
        <v>4</v>
      </c>
      <c r="E2" s="95"/>
      <c r="F2" s="95"/>
      <c r="G2" s="95"/>
      <c r="H2" s="96"/>
    </row>
    <row r="3" spans="1:8" x14ac:dyDescent="0.2">
      <c r="A3" s="22"/>
      <c r="B3" s="94" t="s">
        <v>64</v>
      </c>
      <c r="C3" s="111"/>
      <c r="D3" s="94" t="s">
        <v>5</v>
      </c>
      <c r="E3" s="95"/>
      <c r="F3" s="95"/>
      <c r="G3" s="95"/>
      <c r="H3" s="96"/>
    </row>
    <row r="4" spans="1:8" x14ac:dyDescent="0.2">
      <c r="A4" s="23"/>
      <c r="B4" s="103" t="s">
        <v>72</v>
      </c>
      <c r="C4" s="105"/>
      <c r="D4" s="112"/>
      <c r="E4" s="113"/>
      <c r="F4" s="113"/>
      <c r="G4" s="113"/>
      <c r="H4" s="114"/>
    </row>
    <row r="5" spans="1:8" ht="93" customHeight="1" thickBot="1" x14ac:dyDescent="0.25">
      <c r="A5" s="24" t="s">
        <v>6</v>
      </c>
      <c r="B5" s="4" t="s">
        <v>65</v>
      </c>
      <c r="C5" s="4" t="s">
        <v>66</v>
      </c>
      <c r="D5" s="5" t="s">
        <v>9</v>
      </c>
      <c r="E5" s="5" t="s">
        <v>10</v>
      </c>
      <c r="F5" s="5" t="s">
        <v>13</v>
      </c>
      <c r="G5" s="5" t="s">
        <v>14</v>
      </c>
      <c r="H5" s="3" t="s">
        <v>11</v>
      </c>
    </row>
    <row r="6" spans="1:8" ht="13.5" thickBot="1" x14ac:dyDescent="0.25">
      <c r="A6" s="11"/>
      <c r="B6" s="12"/>
      <c r="C6" s="12"/>
      <c r="D6" s="12"/>
      <c r="E6" s="12"/>
      <c r="F6" s="12"/>
      <c r="G6" s="12"/>
      <c r="H6" s="13"/>
    </row>
    <row r="7" spans="1:8" x14ac:dyDescent="0.2">
      <c r="A7" s="50" t="s">
        <v>29</v>
      </c>
      <c r="B7" s="74">
        <v>318</v>
      </c>
      <c r="C7" s="75">
        <v>146</v>
      </c>
      <c r="D7" s="59">
        <v>572</v>
      </c>
      <c r="E7" s="18">
        <v>116</v>
      </c>
      <c r="F7" s="34">
        <f t="shared" ref="F7:F30" si="0">IF(D7&lt;&gt;0,E7+D7,"")</f>
        <v>688</v>
      </c>
      <c r="G7" s="18">
        <v>508</v>
      </c>
      <c r="H7" s="17">
        <f t="shared" ref="H7:H31" si="1">IF(G7&lt;&gt;0,G7/F7,"")</f>
        <v>0.73837209302325579</v>
      </c>
    </row>
    <row r="8" spans="1:8" x14ac:dyDescent="0.2">
      <c r="A8" s="51" t="s">
        <v>30</v>
      </c>
      <c r="B8" s="76">
        <v>256</v>
      </c>
      <c r="C8" s="77">
        <v>95</v>
      </c>
      <c r="D8" s="59">
        <v>420</v>
      </c>
      <c r="E8" s="18">
        <v>48</v>
      </c>
      <c r="F8" s="34">
        <f t="shared" si="0"/>
        <v>468</v>
      </c>
      <c r="G8" s="18">
        <v>369</v>
      </c>
      <c r="H8" s="17">
        <f t="shared" si="1"/>
        <v>0.78846153846153844</v>
      </c>
    </row>
    <row r="9" spans="1:8" x14ac:dyDescent="0.2">
      <c r="A9" s="51" t="s">
        <v>31</v>
      </c>
      <c r="B9" s="76">
        <v>487</v>
      </c>
      <c r="C9" s="77">
        <v>148</v>
      </c>
      <c r="D9" s="59">
        <v>758</v>
      </c>
      <c r="E9" s="18">
        <v>97</v>
      </c>
      <c r="F9" s="34">
        <f t="shared" si="0"/>
        <v>855</v>
      </c>
      <c r="G9" s="18">
        <v>675</v>
      </c>
      <c r="H9" s="17">
        <f t="shared" si="1"/>
        <v>0.78947368421052633</v>
      </c>
    </row>
    <row r="10" spans="1:8" x14ac:dyDescent="0.2">
      <c r="A10" s="51" t="s">
        <v>32</v>
      </c>
      <c r="B10" s="76">
        <v>576</v>
      </c>
      <c r="C10" s="77">
        <v>191</v>
      </c>
      <c r="D10" s="59">
        <v>878</v>
      </c>
      <c r="E10" s="44">
        <v>108</v>
      </c>
      <c r="F10" s="34">
        <f t="shared" si="0"/>
        <v>986</v>
      </c>
      <c r="G10" s="44">
        <v>808</v>
      </c>
      <c r="H10" s="17">
        <f t="shared" si="1"/>
        <v>0.81947261663286008</v>
      </c>
    </row>
    <row r="11" spans="1:8" x14ac:dyDescent="0.2">
      <c r="A11" s="51" t="s">
        <v>33</v>
      </c>
      <c r="B11" s="76">
        <v>423</v>
      </c>
      <c r="C11" s="77">
        <v>152</v>
      </c>
      <c r="D11" s="59">
        <v>677</v>
      </c>
      <c r="E11" s="18">
        <v>72</v>
      </c>
      <c r="F11" s="43">
        <f t="shared" si="0"/>
        <v>749</v>
      </c>
      <c r="G11" s="18">
        <v>621</v>
      </c>
      <c r="H11" s="17">
        <f t="shared" si="1"/>
        <v>0.829105473965287</v>
      </c>
    </row>
    <row r="12" spans="1:8" x14ac:dyDescent="0.2">
      <c r="A12" s="51" t="s">
        <v>34</v>
      </c>
      <c r="B12" s="76">
        <v>489</v>
      </c>
      <c r="C12" s="77">
        <v>166</v>
      </c>
      <c r="D12" s="59">
        <v>831</v>
      </c>
      <c r="E12" s="18">
        <v>100</v>
      </c>
      <c r="F12" s="43">
        <f t="shared" si="0"/>
        <v>931</v>
      </c>
      <c r="G12" s="18">
        <v>687</v>
      </c>
      <c r="H12" s="17">
        <f t="shared" si="1"/>
        <v>0.73791621911922667</v>
      </c>
    </row>
    <row r="13" spans="1:8" x14ac:dyDescent="0.2">
      <c r="A13" s="51" t="s">
        <v>35</v>
      </c>
      <c r="B13" s="76">
        <v>268</v>
      </c>
      <c r="C13" s="77">
        <v>83</v>
      </c>
      <c r="D13" s="59">
        <v>384</v>
      </c>
      <c r="E13" s="18">
        <v>42</v>
      </c>
      <c r="F13" s="43">
        <f t="shared" si="0"/>
        <v>426</v>
      </c>
      <c r="G13" s="18">
        <v>363</v>
      </c>
      <c r="H13" s="17">
        <f t="shared" si="1"/>
        <v>0.852112676056338</v>
      </c>
    </row>
    <row r="14" spans="1:8" x14ac:dyDescent="0.2">
      <c r="A14" s="52" t="s">
        <v>36</v>
      </c>
      <c r="B14" s="76">
        <v>91</v>
      </c>
      <c r="C14" s="77">
        <v>23</v>
      </c>
      <c r="D14" s="59">
        <v>123</v>
      </c>
      <c r="E14" s="18">
        <v>8</v>
      </c>
      <c r="F14" s="43">
        <f t="shared" si="0"/>
        <v>131</v>
      </c>
      <c r="G14" s="18">
        <v>124</v>
      </c>
      <c r="H14" s="17">
        <f t="shared" si="1"/>
        <v>0.94656488549618323</v>
      </c>
    </row>
    <row r="15" spans="1:8" x14ac:dyDescent="0.2">
      <c r="A15" s="52" t="s">
        <v>37</v>
      </c>
      <c r="B15" s="76">
        <v>38</v>
      </c>
      <c r="C15" s="77">
        <v>14</v>
      </c>
      <c r="D15" s="59">
        <v>51</v>
      </c>
      <c r="E15" s="18">
        <v>7</v>
      </c>
      <c r="F15" s="43">
        <f t="shared" si="0"/>
        <v>58</v>
      </c>
      <c r="G15" s="18">
        <v>54</v>
      </c>
      <c r="H15" s="17">
        <f t="shared" si="1"/>
        <v>0.93103448275862066</v>
      </c>
    </row>
    <row r="16" spans="1:8" x14ac:dyDescent="0.2">
      <c r="A16" s="49" t="s">
        <v>38</v>
      </c>
      <c r="B16" s="76">
        <v>581</v>
      </c>
      <c r="C16" s="77">
        <v>164</v>
      </c>
      <c r="D16" s="59">
        <v>834</v>
      </c>
      <c r="E16" s="18">
        <v>96</v>
      </c>
      <c r="F16" s="43">
        <f t="shared" si="0"/>
        <v>930</v>
      </c>
      <c r="G16" s="18">
        <v>774</v>
      </c>
      <c r="H16" s="17">
        <f t="shared" si="1"/>
        <v>0.83225806451612905</v>
      </c>
    </row>
    <row r="17" spans="1:8" x14ac:dyDescent="0.2">
      <c r="A17" s="52" t="s">
        <v>39</v>
      </c>
      <c r="B17" s="76">
        <v>84</v>
      </c>
      <c r="C17" s="77">
        <v>18</v>
      </c>
      <c r="D17" s="59">
        <v>106</v>
      </c>
      <c r="E17" s="18">
        <v>7</v>
      </c>
      <c r="F17" s="43">
        <f t="shared" si="0"/>
        <v>113</v>
      </c>
      <c r="G17" s="18">
        <v>108</v>
      </c>
      <c r="H17" s="17">
        <f t="shared" si="1"/>
        <v>0.95575221238938057</v>
      </c>
    </row>
    <row r="18" spans="1:8" x14ac:dyDescent="0.2">
      <c r="A18" s="49" t="s">
        <v>40</v>
      </c>
      <c r="B18" s="76">
        <v>519</v>
      </c>
      <c r="C18" s="77">
        <v>130</v>
      </c>
      <c r="D18" s="59">
        <v>690</v>
      </c>
      <c r="E18" s="18">
        <v>133</v>
      </c>
      <c r="F18" s="43">
        <f t="shared" si="0"/>
        <v>823</v>
      </c>
      <c r="G18" s="18">
        <v>669</v>
      </c>
      <c r="H18" s="17">
        <f t="shared" si="1"/>
        <v>0.81287970838396106</v>
      </c>
    </row>
    <row r="19" spans="1:8" x14ac:dyDescent="0.2">
      <c r="A19" s="53" t="s">
        <v>41</v>
      </c>
      <c r="B19" s="76">
        <v>80</v>
      </c>
      <c r="C19" s="77">
        <v>19</v>
      </c>
      <c r="D19" s="59">
        <v>109</v>
      </c>
      <c r="E19" s="18">
        <v>11</v>
      </c>
      <c r="F19" s="43">
        <f t="shared" si="0"/>
        <v>120</v>
      </c>
      <c r="G19" s="18">
        <v>105</v>
      </c>
      <c r="H19" s="17">
        <f t="shared" si="1"/>
        <v>0.875</v>
      </c>
    </row>
    <row r="20" spans="1:8" x14ac:dyDescent="0.2">
      <c r="A20" s="53" t="s">
        <v>42</v>
      </c>
      <c r="B20" s="76">
        <v>172</v>
      </c>
      <c r="C20" s="77">
        <v>63</v>
      </c>
      <c r="D20" s="59">
        <v>263</v>
      </c>
      <c r="E20" s="18">
        <v>31</v>
      </c>
      <c r="F20" s="43">
        <f t="shared" si="0"/>
        <v>294</v>
      </c>
      <c r="G20" s="18">
        <v>248</v>
      </c>
      <c r="H20" s="17">
        <f t="shared" si="1"/>
        <v>0.84353741496598644</v>
      </c>
    </row>
    <row r="21" spans="1:8" x14ac:dyDescent="0.2">
      <c r="A21" s="52" t="s">
        <v>43</v>
      </c>
      <c r="B21" s="76">
        <v>239</v>
      </c>
      <c r="C21" s="77">
        <v>52</v>
      </c>
      <c r="D21" s="59">
        <v>289</v>
      </c>
      <c r="E21" s="18">
        <v>47</v>
      </c>
      <c r="F21" s="43">
        <f t="shared" si="0"/>
        <v>336</v>
      </c>
      <c r="G21" s="18">
        <v>304</v>
      </c>
      <c r="H21" s="17">
        <f t="shared" si="1"/>
        <v>0.90476190476190477</v>
      </c>
    </row>
    <row r="22" spans="1:8" x14ac:dyDescent="0.2">
      <c r="A22" s="49" t="s">
        <v>44</v>
      </c>
      <c r="B22" s="76">
        <v>242</v>
      </c>
      <c r="C22" s="77">
        <v>63</v>
      </c>
      <c r="D22" s="59">
        <v>336</v>
      </c>
      <c r="E22" s="18">
        <v>35</v>
      </c>
      <c r="F22" s="43">
        <f t="shared" si="0"/>
        <v>371</v>
      </c>
      <c r="G22" s="18">
        <v>311</v>
      </c>
      <c r="H22" s="17">
        <f t="shared" si="1"/>
        <v>0.83827493261455521</v>
      </c>
    </row>
    <row r="23" spans="1:8" x14ac:dyDescent="0.2">
      <c r="A23" s="53" t="s">
        <v>45</v>
      </c>
      <c r="B23" s="76">
        <v>313</v>
      </c>
      <c r="C23" s="77">
        <v>79</v>
      </c>
      <c r="D23" s="59">
        <v>459</v>
      </c>
      <c r="E23" s="45">
        <v>39</v>
      </c>
      <c r="F23" s="43">
        <f t="shared" si="0"/>
        <v>498</v>
      </c>
      <c r="G23" s="18">
        <v>402</v>
      </c>
      <c r="H23" s="17">
        <f t="shared" si="1"/>
        <v>0.80722891566265065</v>
      </c>
    </row>
    <row r="24" spans="1:8" x14ac:dyDescent="0.2">
      <c r="A24" s="53" t="s">
        <v>46</v>
      </c>
      <c r="B24" s="76">
        <v>39</v>
      </c>
      <c r="C24" s="77">
        <v>16</v>
      </c>
      <c r="D24" s="59">
        <v>61</v>
      </c>
      <c r="E24" s="48">
        <v>10</v>
      </c>
      <c r="F24" s="43">
        <f t="shared" si="0"/>
        <v>71</v>
      </c>
      <c r="G24" s="18">
        <v>61</v>
      </c>
      <c r="H24" s="17">
        <f t="shared" si="1"/>
        <v>0.85915492957746475</v>
      </c>
    </row>
    <row r="25" spans="1:8" x14ac:dyDescent="0.2">
      <c r="A25" s="53" t="s">
        <v>47</v>
      </c>
      <c r="B25" s="76">
        <v>249</v>
      </c>
      <c r="C25" s="77">
        <v>61</v>
      </c>
      <c r="D25" s="59">
        <v>335</v>
      </c>
      <c r="E25" s="18">
        <v>40</v>
      </c>
      <c r="F25" s="43">
        <f t="shared" si="0"/>
        <v>375</v>
      </c>
      <c r="G25" s="18">
        <v>323</v>
      </c>
      <c r="H25" s="17">
        <f t="shared" si="1"/>
        <v>0.86133333333333328</v>
      </c>
    </row>
    <row r="26" spans="1:8" x14ac:dyDescent="0.2">
      <c r="A26" s="53" t="s">
        <v>48</v>
      </c>
      <c r="B26" s="76">
        <v>465</v>
      </c>
      <c r="C26" s="77">
        <v>149</v>
      </c>
      <c r="D26" s="59">
        <v>691</v>
      </c>
      <c r="E26" s="42">
        <v>82</v>
      </c>
      <c r="F26" s="43">
        <f t="shared" si="0"/>
        <v>773</v>
      </c>
      <c r="G26" s="42">
        <v>650</v>
      </c>
      <c r="H26" s="66">
        <f t="shared" si="1"/>
        <v>0.8408796895213454</v>
      </c>
    </row>
    <row r="27" spans="1:8" x14ac:dyDescent="0.2">
      <c r="A27" s="52" t="s">
        <v>57</v>
      </c>
      <c r="B27" s="76">
        <v>521</v>
      </c>
      <c r="C27" s="77">
        <v>135</v>
      </c>
      <c r="D27" s="59">
        <v>776</v>
      </c>
      <c r="E27" s="41">
        <v>76</v>
      </c>
      <c r="F27" s="43">
        <f t="shared" si="0"/>
        <v>852</v>
      </c>
      <c r="G27" s="41">
        <v>698</v>
      </c>
      <c r="H27" s="67">
        <f t="shared" si="1"/>
        <v>0.81924882629107976</v>
      </c>
    </row>
    <row r="28" spans="1:8" x14ac:dyDescent="0.2">
      <c r="A28" s="52" t="s">
        <v>49</v>
      </c>
      <c r="B28" s="76">
        <v>31</v>
      </c>
      <c r="C28" s="77">
        <v>4</v>
      </c>
      <c r="D28" s="59">
        <v>41</v>
      </c>
      <c r="E28" s="42">
        <v>1</v>
      </c>
      <c r="F28" s="43">
        <f t="shared" si="0"/>
        <v>42</v>
      </c>
      <c r="G28" s="42">
        <v>37</v>
      </c>
      <c r="H28" s="68">
        <f t="shared" si="1"/>
        <v>0.88095238095238093</v>
      </c>
    </row>
    <row r="29" spans="1:8" x14ac:dyDescent="0.2">
      <c r="A29" s="49" t="s">
        <v>50</v>
      </c>
      <c r="B29" s="76">
        <v>423</v>
      </c>
      <c r="C29" s="77">
        <v>140</v>
      </c>
      <c r="D29" s="59">
        <v>633</v>
      </c>
      <c r="E29" s="41">
        <v>57</v>
      </c>
      <c r="F29" s="43">
        <f t="shared" si="0"/>
        <v>690</v>
      </c>
      <c r="G29" s="41">
        <v>593</v>
      </c>
      <c r="H29" s="67">
        <f t="shared" si="1"/>
        <v>0.85942028985507246</v>
      </c>
    </row>
    <row r="30" spans="1:8" x14ac:dyDescent="0.2">
      <c r="A30" s="54" t="s">
        <v>51</v>
      </c>
      <c r="B30" s="78">
        <v>174</v>
      </c>
      <c r="C30" s="79">
        <v>40</v>
      </c>
      <c r="D30" s="59">
        <v>233</v>
      </c>
      <c r="E30" s="42">
        <v>21</v>
      </c>
      <c r="F30" s="43">
        <f t="shared" si="0"/>
        <v>254</v>
      </c>
      <c r="G30" s="42">
        <v>227</v>
      </c>
      <c r="H30" s="47">
        <f t="shared" si="1"/>
        <v>0.89370078740157477</v>
      </c>
    </row>
    <row r="31" spans="1:8" x14ac:dyDescent="0.2">
      <c r="A31" s="7" t="s">
        <v>20</v>
      </c>
      <c r="B31" s="16">
        <f t="shared" ref="B31:G31" si="2">SUM(B7:B30)</f>
        <v>7078</v>
      </c>
      <c r="C31" s="16">
        <f t="shared" si="2"/>
        <v>2151</v>
      </c>
      <c r="D31" s="16">
        <f t="shared" si="2"/>
        <v>10550</v>
      </c>
      <c r="E31" s="16">
        <f t="shared" si="2"/>
        <v>1284</v>
      </c>
      <c r="F31" s="16">
        <f t="shared" si="2"/>
        <v>11834</v>
      </c>
      <c r="G31" s="16">
        <f t="shared" si="2"/>
        <v>9719</v>
      </c>
      <c r="H31" s="38">
        <f t="shared" si="1"/>
        <v>0.82127767449721145</v>
      </c>
    </row>
    <row r="32" spans="1:8" x14ac:dyDescent="0.2">
      <c r="D32" s="30"/>
      <c r="E32" s="30"/>
      <c r="F32" s="30"/>
      <c r="G32" s="36"/>
      <c r="H32" s="35"/>
    </row>
    <row r="33" spans="4:7" ht="13.5" customHeight="1" x14ac:dyDescent="0.2">
      <c r="D33" s="110" t="s">
        <v>16</v>
      </c>
      <c r="E33" s="110"/>
      <c r="F33" s="110"/>
      <c r="G33" s="115">
        <v>2682</v>
      </c>
    </row>
  </sheetData>
  <sheetProtection selectLockedCells="1"/>
  <mergeCells count="9">
    <mergeCell ref="D33:F33"/>
    <mergeCell ref="D3:H3"/>
    <mergeCell ref="D1:H1"/>
    <mergeCell ref="D2:H2"/>
    <mergeCell ref="B2:C2"/>
    <mergeCell ref="B3:C3"/>
    <mergeCell ref="B4:C4"/>
    <mergeCell ref="B1:C1"/>
    <mergeCell ref="D4:H4"/>
  </mergeCells>
  <printOptions horizontalCentered="1"/>
  <pageMargins left="0.5" right="0.5" top="1.5" bottom="0.5" header="1" footer="0.3"/>
  <pageSetup orientation="portrait" r:id="rId1"/>
  <headerFooter>
    <oddHeader>&amp;C&amp;"Helv,Bold"CASSIA COUNTY RESULTS
GENERAL ELECTION     NOVEMBER 3, 2020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34"/>
  <sheetViews>
    <sheetView zoomScaleNormal="100" zoomScaleSheetLayoutView="100" workbookViewId="0">
      <pane ySplit="6" topLeftCell="A21" activePane="bottomLeft" state="frozen"/>
      <selection activeCell="L25" sqref="L25"/>
      <selection pane="bottomLeft" activeCell="K35" sqref="K35"/>
    </sheetView>
  </sheetViews>
  <sheetFormatPr defaultColWidth="9.140625" defaultRowHeight="12.75" x14ac:dyDescent="0.2"/>
  <cols>
    <col min="1" max="1" width="14.42578125" style="15" bestFit="1" customWidth="1"/>
    <col min="2" max="4" width="8.7109375" style="9" customWidth="1"/>
    <col min="5" max="7" width="8.7109375" style="15" customWidth="1"/>
    <col min="8" max="8" width="12.140625" style="9" bestFit="1" customWidth="1"/>
    <col min="9" max="16" width="8.7109375" style="9" customWidth="1"/>
    <col min="17" max="16384" width="9.140625" style="9"/>
  </cols>
  <sheetData>
    <row r="1" spans="1:8" x14ac:dyDescent="0.2">
      <c r="A1" s="19"/>
      <c r="B1" s="91"/>
      <c r="C1" s="92"/>
      <c r="D1" s="92"/>
      <c r="E1" s="97" t="s">
        <v>15</v>
      </c>
      <c r="F1" s="98"/>
      <c r="G1" s="71"/>
      <c r="H1" s="40" t="s">
        <v>15</v>
      </c>
    </row>
    <row r="2" spans="1:8" s="21" customFormat="1" x14ac:dyDescent="0.2">
      <c r="A2" s="20"/>
      <c r="B2" s="103" t="s">
        <v>52</v>
      </c>
      <c r="C2" s="104"/>
      <c r="D2" s="104"/>
      <c r="E2" s="94" t="s">
        <v>21</v>
      </c>
      <c r="F2" s="95"/>
      <c r="G2" s="70" t="s">
        <v>15</v>
      </c>
      <c r="H2" s="73" t="s">
        <v>26</v>
      </c>
    </row>
    <row r="3" spans="1:8" s="21" customFormat="1" x14ac:dyDescent="0.2">
      <c r="A3" s="20"/>
      <c r="B3" s="62" t="s">
        <v>12</v>
      </c>
      <c r="C3" s="62" t="s">
        <v>7</v>
      </c>
      <c r="D3" s="62" t="s">
        <v>8</v>
      </c>
      <c r="E3" s="62" t="s">
        <v>93</v>
      </c>
      <c r="F3" s="62" t="s">
        <v>22</v>
      </c>
      <c r="G3" s="72" t="s">
        <v>25</v>
      </c>
      <c r="H3" s="6" t="s">
        <v>3</v>
      </c>
    </row>
    <row r="4" spans="1:8" x14ac:dyDescent="0.2">
      <c r="A4" s="27"/>
      <c r="B4" s="1" t="s">
        <v>2</v>
      </c>
      <c r="C4" s="1" t="s">
        <v>2</v>
      </c>
      <c r="D4" s="8" t="s">
        <v>2</v>
      </c>
      <c r="E4" s="1" t="s">
        <v>2</v>
      </c>
      <c r="F4" s="1" t="s">
        <v>2</v>
      </c>
      <c r="G4" s="1" t="s">
        <v>2</v>
      </c>
      <c r="H4" s="2" t="s">
        <v>2</v>
      </c>
    </row>
    <row r="5" spans="1:8" s="10" customFormat="1" ht="93" customHeight="1" thickBot="1" x14ac:dyDescent="0.25">
      <c r="A5" s="28" t="s">
        <v>6</v>
      </c>
      <c r="B5" s="3" t="s">
        <v>53</v>
      </c>
      <c r="C5" s="4" t="s">
        <v>54</v>
      </c>
      <c r="D5" s="4" t="s">
        <v>55</v>
      </c>
      <c r="E5" s="33" t="s">
        <v>94</v>
      </c>
      <c r="F5" s="33" t="s">
        <v>56</v>
      </c>
      <c r="G5" s="39" t="s">
        <v>95</v>
      </c>
      <c r="H5" s="4" t="s">
        <v>96</v>
      </c>
    </row>
    <row r="6" spans="1:8" s="14" customFormat="1" ht="13.5" thickBot="1" x14ac:dyDescent="0.25">
      <c r="A6" s="11"/>
      <c r="B6" s="12"/>
      <c r="C6" s="12"/>
      <c r="D6" s="12"/>
      <c r="E6" s="29"/>
      <c r="F6" s="29"/>
      <c r="G6" s="29"/>
      <c r="H6" s="13"/>
    </row>
    <row r="7" spans="1:8" s="14" customFormat="1" x14ac:dyDescent="0.2">
      <c r="A7" s="55" t="s">
        <v>29</v>
      </c>
      <c r="B7" s="61">
        <v>404</v>
      </c>
      <c r="C7" s="61">
        <v>418</v>
      </c>
      <c r="D7" s="61">
        <v>404</v>
      </c>
      <c r="E7" s="60">
        <v>418</v>
      </c>
      <c r="F7" s="60">
        <v>416</v>
      </c>
      <c r="G7" s="60">
        <v>425</v>
      </c>
      <c r="H7" s="60">
        <v>406</v>
      </c>
    </row>
    <row r="8" spans="1:8" s="14" customFormat="1" x14ac:dyDescent="0.2">
      <c r="A8" s="52" t="s">
        <v>30</v>
      </c>
      <c r="B8" s="61">
        <v>314</v>
      </c>
      <c r="C8" s="61">
        <v>319</v>
      </c>
      <c r="D8" s="61">
        <v>314</v>
      </c>
      <c r="E8" s="61">
        <v>322</v>
      </c>
      <c r="F8" s="61">
        <v>305</v>
      </c>
      <c r="G8" s="61">
        <v>328</v>
      </c>
      <c r="H8" s="61">
        <v>314</v>
      </c>
    </row>
    <row r="9" spans="1:8" s="14" customFormat="1" x14ac:dyDescent="0.2">
      <c r="A9" s="52" t="s">
        <v>31</v>
      </c>
      <c r="B9" s="61">
        <v>588</v>
      </c>
      <c r="C9" s="61">
        <v>587</v>
      </c>
      <c r="D9" s="61">
        <v>590</v>
      </c>
      <c r="E9" s="61">
        <v>604</v>
      </c>
      <c r="F9" s="61">
        <v>588</v>
      </c>
      <c r="G9" s="61">
        <v>617</v>
      </c>
      <c r="H9" s="61">
        <v>590</v>
      </c>
    </row>
    <row r="10" spans="1:8" s="14" customFormat="1" x14ac:dyDescent="0.2">
      <c r="A10" s="52" t="s">
        <v>32</v>
      </c>
      <c r="B10" s="61">
        <v>732</v>
      </c>
      <c r="C10" s="61">
        <v>725</v>
      </c>
      <c r="D10" s="61">
        <v>719</v>
      </c>
      <c r="E10" s="61">
        <v>731</v>
      </c>
      <c r="F10" s="61">
        <v>707</v>
      </c>
      <c r="G10" s="61">
        <v>735</v>
      </c>
      <c r="H10" s="61">
        <v>724</v>
      </c>
    </row>
    <row r="11" spans="1:8" s="14" customFormat="1" x14ac:dyDescent="0.2">
      <c r="A11" s="52" t="s">
        <v>33</v>
      </c>
      <c r="B11" s="61">
        <v>530</v>
      </c>
      <c r="C11" s="61">
        <v>539</v>
      </c>
      <c r="D11" s="61">
        <v>535</v>
      </c>
      <c r="E11" s="61">
        <v>546</v>
      </c>
      <c r="F11" s="61">
        <v>548</v>
      </c>
      <c r="G11" s="61">
        <v>551</v>
      </c>
      <c r="H11" s="61">
        <v>546</v>
      </c>
    </row>
    <row r="12" spans="1:8" s="14" customFormat="1" x14ac:dyDescent="0.2">
      <c r="A12" s="52" t="s">
        <v>34</v>
      </c>
      <c r="B12" s="61">
        <v>570</v>
      </c>
      <c r="C12" s="61">
        <v>587</v>
      </c>
      <c r="D12" s="61">
        <v>579</v>
      </c>
      <c r="E12" s="61">
        <v>590</v>
      </c>
      <c r="F12" s="61">
        <v>582</v>
      </c>
      <c r="G12" s="61">
        <v>600</v>
      </c>
      <c r="H12" s="61">
        <v>583</v>
      </c>
    </row>
    <row r="13" spans="1:8" s="14" customFormat="1" x14ac:dyDescent="0.2">
      <c r="A13" s="52" t="s">
        <v>35</v>
      </c>
      <c r="B13" s="61">
        <v>331</v>
      </c>
      <c r="C13" s="61">
        <v>336</v>
      </c>
      <c r="D13" s="61">
        <v>328</v>
      </c>
      <c r="E13" s="61">
        <v>335</v>
      </c>
      <c r="F13" s="61">
        <v>331</v>
      </c>
      <c r="G13" s="61">
        <v>344</v>
      </c>
      <c r="H13" s="61">
        <v>336</v>
      </c>
    </row>
    <row r="14" spans="1:8" s="14" customFormat="1" x14ac:dyDescent="0.2">
      <c r="A14" s="56" t="s">
        <v>36</v>
      </c>
      <c r="B14" s="61">
        <v>106</v>
      </c>
      <c r="C14" s="61">
        <v>109</v>
      </c>
      <c r="D14" s="61">
        <v>107</v>
      </c>
      <c r="E14" s="61">
        <v>104</v>
      </c>
      <c r="F14" s="61">
        <v>103</v>
      </c>
      <c r="G14" s="61">
        <v>103</v>
      </c>
      <c r="H14" s="61">
        <v>101</v>
      </c>
    </row>
    <row r="15" spans="1:8" s="14" customFormat="1" x14ac:dyDescent="0.2">
      <c r="A15" s="52" t="s">
        <v>37</v>
      </c>
      <c r="B15" s="61">
        <v>49</v>
      </c>
      <c r="C15" s="61">
        <v>50</v>
      </c>
      <c r="D15" s="61">
        <v>48</v>
      </c>
      <c r="E15" s="61">
        <v>47</v>
      </c>
      <c r="F15" s="61">
        <v>48</v>
      </c>
      <c r="G15" s="61">
        <v>48</v>
      </c>
      <c r="H15" s="61">
        <v>49</v>
      </c>
    </row>
    <row r="16" spans="1:8" s="14" customFormat="1" x14ac:dyDescent="0.2">
      <c r="A16" s="52" t="s">
        <v>38</v>
      </c>
      <c r="B16" s="61">
        <v>722</v>
      </c>
      <c r="C16" s="61">
        <v>701</v>
      </c>
      <c r="D16" s="61">
        <v>699</v>
      </c>
      <c r="E16" s="61">
        <v>703</v>
      </c>
      <c r="F16" s="61">
        <v>702</v>
      </c>
      <c r="G16" s="61">
        <v>714</v>
      </c>
      <c r="H16" s="61">
        <v>690</v>
      </c>
    </row>
    <row r="17" spans="1:8" s="14" customFormat="1" x14ac:dyDescent="0.2">
      <c r="A17" s="52" t="s">
        <v>39</v>
      </c>
      <c r="B17" s="61">
        <v>96</v>
      </c>
      <c r="C17" s="61">
        <v>99</v>
      </c>
      <c r="D17" s="61">
        <v>96</v>
      </c>
      <c r="E17" s="61">
        <v>97</v>
      </c>
      <c r="F17" s="61">
        <v>96</v>
      </c>
      <c r="G17" s="61">
        <v>99</v>
      </c>
      <c r="H17" s="61">
        <v>98</v>
      </c>
    </row>
    <row r="18" spans="1:8" s="14" customFormat="1" x14ac:dyDescent="0.2">
      <c r="A18" s="52" t="s">
        <v>40</v>
      </c>
      <c r="B18" s="61">
        <v>610</v>
      </c>
      <c r="C18" s="61">
        <v>613</v>
      </c>
      <c r="D18" s="61">
        <v>607</v>
      </c>
      <c r="E18" s="61">
        <v>616</v>
      </c>
      <c r="F18" s="61">
        <v>608</v>
      </c>
      <c r="G18" s="61">
        <v>617</v>
      </c>
      <c r="H18" s="61">
        <v>607</v>
      </c>
    </row>
    <row r="19" spans="1:8" s="14" customFormat="1" x14ac:dyDescent="0.2">
      <c r="A19" s="57" t="s">
        <v>41</v>
      </c>
      <c r="B19" s="61">
        <v>103</v>
      </c>
      <c r="C19" s="61">
        <v>102</v>
      </c>
      <c r="D19" s="61">
        <v>101</v>
      </c>
      <c r="E19" s="61">
        <v>102</v>
      </c>
      <c r="F19" s="61">
        <v>101</v>
      </c>
      <c r="G19" s="61">
        <v>102</v>
      </c>
      <c r="H19" s="61">
        <v>99</v>
      </c>
    </row>
    <row r="20" spans="1:8" s="14" customFormat="1" x14ac:dyDescent="0.2">
      <c r="A20" s="57" t="s">
        <v>42</v>
      </c>
      <c r="B20" s="61">
        <v>230</v>
      </c>
      <c r="C20" s="61">
        <v>229</v>
      </c>
      <c r="D20" s="61">
        <v>226</v>
      </c>
      <c r="E20" s="61">
        <v>227</v>
      </c>
      <c r="F20" s="61">
        <v>224</v>
      </c>
      <c r="G20" s="61">
        <v>232</v>
      </c>
      <c r="H20" s="61">
        <v>230</v>
      </c>
    </row>
    <row r="21" spans="1:8" s="14" customFormat="1" x14ac:dyDescent="0.2">
      <c r="A21" s="56" t="s">
        <v>43</v>
      </c>
      <c r="B21" s="61">
        <v>283</v>
      </c>
      <c r="C21" s="61">
        <v>293</v>
      </c>
      <c r="D21" s="61">
        <v>285</v>
      </c>
      <c r="E21" s="61">
        <v>286</v>
      </c>
      <c r="F21" s="61">
        <v>289</v>
      </c>
      <c r="G21" s="61">
        <v>287</v>
      </c>
      <c r="H21" s="61">
        <v>288</v>
      </c>
    </row>
    <row r="22" spans="1:8" s="14" customFormat="1" x14ac:dyDescent="0.2">
      <c r="A22" s="52" t="s">
        <v>44</v>
      </c>
      <c r="B22" s="61">
        <v>272</v>
      </c>
      <c r="C22" s="61">
        <v>289</v>
      </c>
      <c r="D22" s="61">
        <v>271</v>
      </c>
      <c r="E22" s="61">
        <v>281</v>
      </c>
      <c r="F22" s="61">
        <v>277</v>
      </c>
      <c r="G22" s="61">
        <v>279</v>
      </c>
      <c r="H22" s="61">
        <v>277</v>
      </c>
    </row>
    <row r="23" spans="1:8" s="14" customFormat="1" x14ac:dyDescent="0.2">
      <c r="A23" s="57" t="s">
        <v>45</v>
      </c>
      <c r="B23" s="61">
        <v>362</v>
      </c>
      <c r="C23" s="61">
        <v>371</v>
      </c>
      <c r="D23" s="61">
        <v>359</v>
      </c>
      <c r="E23" s="61">
        <v>375</v>
      </c>
      <c r="F23" s="61">
        <v>366</v>
      </c>
      <c r="G23" s="61">
        <v>384</v>
      </c>
      <c r="H23" s="61">
        <v>365</v>
      </c>
    </row>
    <row r="24" spans="1:8" s="14" customFormat="1" x14ac:dyDescent="0.2">
      <c r="A24" s="57" t="s">
        <v>46</v>
      </c>
      <c r="B24" s="61">
        <v>54</v>
      </c>
      <c r="C24" s="61">
        <v>53</v>
      </c>
      <c r="D24" s="61">
        <v>52</v>
      </c>
      <c r="E24" s="61">
        <v>54</v>
      </c>
      <c r="F24" s="61">
        <v>53</v>
      </c>
      <c r="G24" s="61">
        <v>54</v>
      </c>
      <c r="H24" s="61">
        <v>54</v>
      </c>
    </row>
    <row r="25" spans="1:8" s="14" customFormat="1" x14ac:dyDescent="0.2">
      <c r="A25" s="57" t="s">
        <v>47</v>
      </c>
      <c r="B25" s="61">
        <v>297</v>
      </c>
      <c r="C25" s="61">
        <v>302</v>
      </c>
      <c r="D25" s="61">
        <v>293</v>
      </c>
      <c r="E25" s="61">
        <v>295</v>
      </c>
      <c r="F25" s="61">
        <v>295</v>
      </c>
      <c r="G25" s="61">
        <v>303</v>
      </c>
      <c r="H25" s="61">
        <v>304</v>
      </c>
    </row>
    <row r="26" spans="1:8" s="14" customFormat="1" x14ac:dyDescent="0.2">
      <c r="A26" s="57" t="s">
        <v>48</v>
      </c>
      <c r="B26" s="61">
        <v>595</v>
      </c>
      <c r="C26" s="61">
        <v>593</v>
      </c>
      <c r="D26" s="61">
        <v>588</v>
      </c>
      <c r="E26" s="61">
        <v>598</v>
      </c>
      <c r="F26" s="61">
        <v>590</v>
      </c>
      <c r="G26" s="61">
        <v>603</v>
      </c>
      <c r="H26" s="61">
        <v>589</v>
      </c>
    </row>
    <row r="27" spans="1:8" s="14" customFormat="1" x14ac:dyDescent="0.2">
      <c r="A27" s="56" t="s">
        <v>57</v>
      </c>
      <c r="B27" s="61">
        <v>621</v>
      </c>
      <c r="C27" s="61">
        <v>633</v>
      </c>
      <c r="D27" s="61">
        <v>621</v>
      </c>
      <c r="E27" s="61">
        <v>637</v>
      </c>
      <c r="F27" s="61">
        <v>627</v>
      </c>
      <c r="G27" s="61">
        <v>638</v>
      </c>
      <c r="H27" s="61">
        <v>642</v>
      </c>
    </row>
    <row r="28" spans="1:8" s="14" customFormat="1" x14ac:dyDescent="0.2">
      <c r="A28" s="52" t="s">
        <v>49</v>
      </c>
      <c r="B28" s="61">
        <v>33</v>
      </c>
      <c r="C28" s="61">
        <v>31</v>
      </c>
      <c r="D28" s="61">
        <v>34</v>
      </c>
      <c r="E28" s="61">
        <v>34</v>
      </c>
      <c r="F28" s="61">
        <v>34</v>
      </c>
      <c r="G28" s="61">
        <v>34</v>
      </c>
      <c r="H28" s="61">
        <v>36</v>
      </c>
    </row>
    <row r="29" spans="1:8" s="14" customFormat="1" x14ac:dyDescent="0.2">
      <c r="A29" s="57" t="s">
        <v>50</v>
      </c>
      <c r="B29" s="61">
        <v>525</v>
      </c>
      <c r="C29" s="61">
        <v>536</v>
      </c>
      <c r="D29" s="61">
        <v>522</v>
      </c>
      <c r="E29" s="61">
        <v>525</v>
      </c>
      <c r="F29" s="61">
        <v>516</v>
      </c>
      <c r="G29" s="61">
        <v>535</v>
      </c>
      <c r="H29" s="61">
        <v>509</v>
      </c>
    </row>
    <row r="30" spans="1:8" s="14" customFormat="1" x14ac:dyDescent="0.2">
      <c r="A30" s="58" t="s">
        <v>51</v>
      </c>
      <c r="B30" s="61">
        <v>202</v>
      </c>
      <c r="C30" s="61">
        <v>215</v>
      </c>
      <c r="D30" s="61">
        <v>207</v>
      </c>
      <c r="E30" s="69">
        <v>214</v>
      </c>
      <c r="F30" s="69">
        <v>206</v>
      </c>
      <c r="G30" s="69">
        <v>213</v>
      </c>
      <c r="H30" s="69">
        <v>212</v>
      </c>
    </row>
    <row r="31" spans="1:8" s="14" customFormat="1" x14ac:dyDescent="0.2">
      <c r="A31" s="7" t="s">
        <v>0</v>
      </c>
      <c r="B31" s="32">
        <f t="shared" ref="B31:H31" si="0">SUM(B7:B30)</f>
        <v>8629</v>
      </c>
      <c r="C31" s="16">
        <f t="shared" si="0"/>
        <v>8730</v>
      </c>
      <c r="D31" s="16">
        <f t="shared" si="0"/>
        <v>8585</v>
      </c>
      <c r="E31" s="16">
        <f t="shared" si="0"/>
        <v>8741</v>
      </c>
      <c r="F31" s="16">
        <f t="shared" si="0"/>
        <v>8612</v>
      </c>
      <c r="G31" s="16">
        <f t="shared" si="0"/>
        <v>8845</v>
      </c>
      <c r="H31" s="16">
        <f t="shared" si="0"/>
        <v>8649</v>
      </c>
    </row>
    <row r="32" spans="1:8" s="14" customFormat="1" x14ac:dyDescent="0.2">
      <c r="A32" s="15"/>
      <c r="B32" s="9"/>
      <c r="C32" s="9"/>
      <c r="D32" s="9"/>
      <c r="E32" s="15"/>
      <c r="F32" s="15"/>
      <c r="G32" s="15"/>
      <c r="H32" s="9"/>
    </row>
    <row r="33" spans="1:8" s="14" customFormat="1" x14ac:dyDescent="0.2">
      <c r="A33" s="15"/>
      <c r="B33" s="9"/>
      <c r="C33" s="9"/>
      <c r="D33" s="9"/>
      <c r="E33" s="15"/>
      <c r="F33" s="15"/>
      <c r="G33" s="15"/>
      <c r="H33" s="9"/>
    </row>
    <row r="34" spans="1:8" s="14" customFormat="1" x14ac:dyDescent="0.2">
      <c r="A34" s="15"/>
      <c r="B34" s="9"/>
      <c r="C34" s="9"/>
      <c r="D34" s="9"/>
      <c r="E34" s="15"/>
      <c r="F34" s="15"/>
      <c r="G34" s="15"/>
      <c r="H34" s="9"/>
    </row>
    <row r="35" spans="1:8" s="14" customFormat="1" x14ac:dyDescent="0.2">
      <c r="A35" s="15"/>
      <c r="B35" s="9"/>
      <c r="C35" s="9"/>
      <c r="D35" s="9"/>
      <c r="E35" s="15"/>
      <c r="F35" s="15"/>
      <c r="G35" s="15"/>
      <c r="H35" s="9"/>
    </row>
    <row r="36" spans="1:8" s="14" customFormat="1" x14ac:dyDescent="0.2">
      <c r="A36" s="15"/>
      <c r="B36" s="9"/>
      <c r="C36" s="9"/>
      <c r="D36" s="9"/>
      <c r="E36" s="15"/>
      <c r="F36" s="15"/>
      <c r="G36" s="15"/>
      <c r="H36" s="9"/>
    </row>
    <row r="37" spans="1:8" s="14" customFormat="1" x14ac:dyDescent="0.2">
      <c r="A37" s="15"/>
      <c r="B37" s="9"/>
      <c r="C37" s="9"/>
      <c r="D37" s="9"/>
      <c r="E37" s="15"/>
      <c r="F37" s="15"/>
      <c r="G37" s="15"/>
      <c r="H37" s="9"/>
    </row>
    <row r="38" spans="1:8" s="14" customFormat="1" x14ac:dyDescent="0.2">
      <c r="A38" s="15"/>
      <c r="B38" s="9"/>
      <c r="C38" s="9"/>
      <c r="D38" s="9"/>
      <c r="E38" s="15"/>
      <c r="F38" s="15"/>
      <c r="G38" s="15"/>
      <c r="H38" s="9"/>
    </row>
    <row r="39" spans="1:8" s="14" customFormat="1" x14ac:dyDescent="0.2">
      <c r="A39" s="15"/>
      <c r="B39" s="9"/>
      <c r="C39" s="9"/>
      <c r="D39" s="9"/>
      <c r="E39" s="15"/>
      <c r="F39" s="15"/>
      <c r="G39" s="15"/>
      <c r="H39" s="9"/>
    </row>
    <row r="40" spans="1:8" s="14" customFormat="1" x14ac:dyDescent="0.2">
      <c r="A40" s="15"/>
      <c r="B40" s="9"/>
      <c r="C40" s="9"/>
      <c r="D40" s="9"/>
      <c r="E40" s="15"/>
      <c r="F40" s="15"/>
      <c r="G40" s="15"/>
      <c r="H40" s="9"/>
    </row>
    <row r="41" spans="1:8" s="14" customFormat="1" x14ac:dyDescent="0.2">
      <c r="A41" s="15"/>
      <c r="B41" s="9"/>
      <c r="C41" s="9"/>
      <c r="D41" s="9"/>
      <c r="E41" s="15"/>
      <c r="F41" s="15"/>
      <c r="G41" s="15"/>
      <c r="H41" s="9"/>
    </row>
    <row r="42" spans="1:8" s="14" customFormat="1" x14ac:dyDescent="0.2">
      <c r="A42" s="15"/>
      <c r="B42" s="9"/>
      <c r="C42" s="9"/>
      <c r="D42" s="9"/>
      <c r="E42" s="15"/>
      <c r="F42" s="15"/>
      <c r="G42" s="15"/>
      <c r="H42" s="9"/>
    </row>
    <row r="43" spans="1:8" s="14" customFormat="1" x14ac:dyDescent="0.2">
      <c r="A43" s="15"/>
      <c r="B43" s="9"/>
      <c r="C43" s="9"/>
      <c r="D43" s="9"/>
      <c r="E43" s="15"/>
      <c r="F43" s="15"/>
      <c r="G43" s="15"/>
      <c r="H43" s="9"/>
    </row>
    <row r="44" spans="1:8" s="14" customFormat="1" x14ac:dyDescent="0.2">
      <c r="A44" s="15"/>
      <c r="B44" s="9"/>
      <c r="C44" s="9"/>
      <c r="D44" s="9"/>
      <c r="E44" s="15"/>
      <c r="F44" s="15"/>
      <c r="G44" s="15"/>
      <c r="H44" s="9"/>
    </row>
    <row r="45" spans="1:8" s="14" customFormat="1" x14ac:dyDescent="0.2">
      <c r="A45" s="15"/>
      <c r="B45" s="9"/>
      <c r="C45" s="9"/>
      <c r="D45" s="9"/>
      <c r="E45" s="15"/>
      <c r="F45" s="15"/>
      <c r="G45" s="15"/>
      <c r="H45" s="9"/>
    </row>
    <row r="46" spans="1:8" s="14" customFormat="1" x14ac:dyDescent="0.2">
      <c r="A46" s="15"/>
      <c r="B46" s="9"/>
      <c r="C46" s="9"/>
      <c r="D46" s="9"/>
      <c r="E46" s="15"/>
      <c r="F46" s="15"/>
      <c r="G46" s="15"/>
      <c r="H46" s="9"/>
    </row>
    <row r="47" spans="1:8" s="14" customFormat="1" x14ac:dyDescent="0.2">
      <c r="A47" s="15"/>
      <c r="B47" s="9"/>
      <c r="C47" s="9"/>
      <c r="D47" s="9"/>
      <c r="E47" s="15"/>
      <c r="F47" s="15"/>
      <c r="G47" s="15"/>
      <c r="H47" s="9"/>
    </row>
    <row r="48" spans="1:8" s="14" customFormat="1" x14ac:dyDescent="0.2">
      <c r="A48" s="15"/>
      <c r="B48" s="9"/>
      <c r="C48" s="9"/>
      <c r="D48" s="9"/>
      <c r="E48" s="15"/>
      <c r="F48" s="15"/>
      <c r="G48" s="15"/>
      <c r="H48" s="9"/>
    </row>
    <row r="49" spans="1:8" s="14" customFormat="1" x14ac:dyDescent="0.2">
      <c r="A49" s="15"/>
      <c r="B49" s="9"/>
      <c r="C49" s="9"/>
      <c r="D49" s="9"/>
      <c r="E49" s="15"/>
      <c r="F49" s="15"/>
      <c r="G49" s="15"/>
      <c r="H49" s="9"/>
    </row>
    <row r="50" spans="1:8" s="14" customFormat="1" x14ac:dyDescent="0.2">
      <c r="A50" s="15"/>
      <c r="B50" s="9"/>
      <c r="C50" s="9"/>
      <c r="D50" s="9"/>
      <c r="E50" s="15"/>
      <c r="F50" s="15"/>
      <c r="G50" s="15"/>
      <c r="H50" s="9"/>
    </row>
    <row r="51" spans="1:8" s="14" customFormat="1" x14ac:dyDescent="0.2">
      <c r="A51" s="15"/>
      <c r="B51" s="9"/>
      <c r="C51" s="9"/>
      <c r="D51" s="9"/>
      <c r="E51" s="15"/>
      <c r="F51" s="15"/>
      <c r="G51" s="15"/>
      <c r="H51" s="9"/>
    </row>
    <row r="52" spans="1:8" s="14" customFormat="1" x14ac:dyDescent="0.2">
      <c r="A52" s="15"/>
      <c r="B52" s="9"/>
      <c r="C52" s="9"/>
      <c r="D52" s="9"/>
      <c r="E52" s="15"/>
      <c r="F52" s="15"/>
      <c r="G52" s="15"/>
      <c r="H52" s="9"/>
    </row>
    <row r="53" spans="1:8" s="14" customFormat="1" x14ac:dyDescent="0.2">
      <c r="A53" s="15"/>
      <c r="B53" s="9"/>
      <c r="C53" s="9"/>
      <c r="D53" s="9"/>
      <c r="E53" s="15"/>
      <c r="F53" s="15"/>
      <c r="G53" s="15"/>
      <c r="H53" s="9"/>
    </row>
    <row r="54" spans="1:8" s="14" customFormat="1" x14ac:dyDescent="0.2">
      <c r="A54" s="15"/>
      <c r="B54" s="9"/>
      <c r="C54" s="9"/>
      <c r="D54" s="9"/>
      <c r="E54" s="15"/>
      <c r="F54" s="15"/>
      <c r="G54" s="15"/>
      <c r="H54" s="9"/>
    </row>
    <row r="55" spans="1:8" s="14" customFormat="1" x14ac:dyDescent="0.2">
      <c r="A55" s="15"/>
      <c r="B55" s="9"/>
      <c r="C55" s="9"/>
      <c r="D55" s="9"/>
      <c r="E55" s="15"/>
      <c r="F55" s="15"/>
      <c r="G55" s="15"/>
      <c r="H55" s="9"/>
    </row>
    <row r="56" spans="1:8" s="14" customFormat="1" x14ac:dyDescent="0.2">
      <c r="A56" s="15"/>
      <c r="B56" s="9"/>
      <c r="C56" s="9"/>
      <c r="D56" s="9"/>
      <c r="E56" s="15"/>
      <c r="F56" s="15"/>
      <c r="G56" s="15"/>
      <c r="H56" s="9"/>
    </row>
    <row r="57" spans="1:8" s="14" customFormat="1" x14ac:dyDescent="0.2">
      <c r="A57" s="15"/>
      <c r="B57" s="9"/>
      <c r="C57" s="9"/>
      <c r="D57" s="9"/>
      <c r="E57" s="15"/>
      <c r="F57" s="15"/>
      <c r="G57" s="15"/>
      <c r="H57" s="9"/>
    </row>
    <row r="58" spans="1:8" s="14" customFormat="1" x14ac:dyDescent="0.2">
      <c r="A58" s="15"/>
      <c r="B58" s="9"/>
      <c r="C58" s="9"/>
      <c r="D58" s="9"/>
      <c r="E58" s="15"/>
      <c r="F58" s="15"/>
      <c r="G58" s="15"/>
      <c r="H58" s="9"/>
    </row>
    <row r="59" spans="1:8" s="14" customFormat="1" x14ac:dyDescent="0.2">
      <c r="A59" s="15"/>
      <c r="B59" s="9"/>
      <c r="C59" s="9"/>
      <c r="D59" s="9"/>
      <c r="E59" s="15"/>
      <c r="F59" s="15"/>
      <c r="G59" s="15"/>
      <c r="H59" s="9"/>
    </row>
    <row r="60" spans="1:8" s="14" customFormat="1" x14ac:dyDescent="0.2">
      <c r="A60" s="15"/>
      <c r="B60" s="9"/>
      <c r="C60" s="9"/>
      <c r="D60" s="9"/>
      <c r="E60" s="15"/>
      <c r="F60" s="15"/>
      <c r="G60" s="15"/>
      <c r="H60" s="9"/>
    </row>
    <row r="61" spans="1:8" s="14" customFormat="1" x14ac:dyDescent="0.2">
      <c r="A61" s="15"/>
      <c r="B61" s="9"/>
      <c r="C61" s="9"/>
      <c r="D61" s="9"/>
      <c r="E61" s="15"/>
      <c r="F61" s="15"/>
      <c r="G61" s="15"/>
      <c r="H61" s="9"/>
    </row>
    <row r="62" spans="1:8" s="14" customFormat="1" x14ac:dyDescent="0.2">
      <c r="A62" s="15"/>
      <c r="B62" s="9"/>
      <c r="C62" s="9"/>
      <c r="D62" s="9"/>
      <c r="E62" s="15"/>
      <c r="F62" s="15"/>
      <c r="G62" s="15"/>
      <c r="H62" s="9"/>
    </row>
    <row r="63" spans="1:8" s="14" customFormat="1" x14ac:dyDescent="0.2">
      <c r="A63" s="15"/>
      <c r="B63" s="9"/>
      <c r="C63" s="9"/>
      <c r="D63" s="9"/>
      <c r="E63" s="15"/>
      <c r="F63" s="15"/>
      <c r="G63" s="15"/>
      <c r="H63" s="9"/>
    </row>
    <row r="64" spans="1:8" s="14" customFormat="1" x14ac:dyDescent="0.2">
      <c r="A64" s="15"/>
      <c r="B64" s="9"/>
      <c r="C64" s="9"/>
      <c r="D64" s="9"/>
      <c r="E64" s="15"/>
      <c r="F64" s="15"/>
      <c r="G64" s="15"/>
      <c r="H64" s="9"/>
    </row>
    <row r="65" spans="1:8" s="14" customFormat="1" x14ac:dyDescent="0.2">
      <c r="A65" s="15"/>
      <c r="B65" s="9"/>
      <c r="C65" s="9"/>
      <c r="D65" s="9"/>
      <c r="E65" s="15"/>
      <c r="F65" s="15"/>
      <c r="G65" s="15"/>
      <c r="H65" s="9"/>
    </row>
    <row r="66" spans="1:8" s="14" customFormat="1" x14ac:dyDescent="0.2">
      <c r="A66" s="15"/>
      <c r="B66" s="9"/>
      <c r="C66" s="9"/>
      <c r="D66" s="9"/>
      <c r="E66" s="15"/>
      <c r="F66" s="15"/>
      <c r="G66" s="15"/>
      <c r="H66" s="9"/>
    </row>
    <row r="67" spans="1:8" s="14" customFormat="1" x14ac:dyDescent="0.2">
      <c r="A67" s="15"/>
      <c r="B67" s="9"/>
      <c r="C67" s="9"/>
      <c r="D67" s="9"/>
      <c r="E67" s="15"/>
      <c r="F67" s="15"/>
      <c r="G67" s="15"/>
      <c r="H67" s="9"/>
    </row>
    <row r="68" spans="1:8" s="14" customFormat="1" x14ac:dyDescent="0.2">
      <c r="A68" s="15"/>
      <c r="B68" s="9"/>
      <c r="C68" s="9"/>
      <c r="D68" s="9"/>
      <c r="E68" s="15"/>
      <c r="F68" s="15"/>
      <c r="G68" s="15"/>
      <c r="H68" s="9"/>
    </row>
    <row r="69" spans="1:8" s="14" customFormat="1" x14ac:dyDescent="0.2">
      <c r="A69" s="15"/>
      <c r="B69" s="9"/>
      <c r="C69" s="9"/>
      <c r="D69" s="9"/>
      <c r="E69" s="15"/>
      <c r="F69" s="15"/>
      <c r="G69" s="15"/>
      <c r="H69" s="9"/>
    </row>
    <row r="70" spans="1:8" s="14" customFormat="1" x14ac:dyDescent="0.2">
      <c r="A70" s="15"/>
      <c r="B70" s="9"/>
      <c r="C70" s="9"/>
      <c r="D70" s="9"/>
      <c r="E70" s="15"/>
      <c r="F70" s="15"/>
      <c r="G70" s="15"/>
      <c r="H70" s="9"/>
    </row>
    <row r="71" spans="1:8" s="14" customFormat="1" x14ac:dyDescent="0.2">
      <c r="A71" s="15"/>
      <c r="B71" s="9"/>
      <c r="C71" s="9"/>
      <c r="D71" s="9"/>
      <c r="E71" s="15"/>
      <c r="F71" s="15"/>
      <c r="G71" s="15"/>
      <c r="H71" s="9"/>
    </row>
    <row r="72" spans="1:8" s="14" customFormat="1" x14ac:dyDescent="0.2">
      <c r="A72" s="15"/>
      <c r="B72" s="9"/>
      <c r="C72" s="9"/>
      <c r="D72" s="9"/>
      <c r="E72" s="15"/>
      <c r="F72" s="15"/>
      <c r="G72" s="15"/>
      <c r="H72" s="9"/>
    </row>
    <row r="73" spans="1:8" s="14" customFormat="1" x14ac:dyDescent="0.2">
      <c r="A73" s="15"/>
      <c r="B73" s="9"/>
      <c r="C73" s="9"/>
      <c r="D73" s="9"/>
      <c r="E73" s="15"/>
      <c r="F73" s="15"/>
      <c r="G73" s="15"/>
      <c r="H73" s="9"/>
    </row>
    <row r="74" spans="1:8" s="14" customFormat="1" x14ac:dyDescent="0.2">
      <c r="A74" s="15"/>
      <c r="B74" s="9"/>
      <c r="C74" s="9"/>
      <c r="D74" s="9"/>
      <c r="E74" s="15"/>
      <c r="F74" s="15"/>
      <c r="G74" s="15"/>
      <c r="H74" s="9"/>
    </row>
    <row r="75" spans="1:8" s="14" customFormat="1" x14ac:dyDescent="0.2">
      <c r="A75" s="15"/>
      <c r="B75" s="9"/>
      <c r="C75" s="9"/>
      <c r="D75" s="9"/>
      <c r="E75" s="15"/>
      <c r="F75" s="15"/>
      <c r="G75" s="15"/>
      <c r="H75" s="9"/>
    </row>
    <row r="76" spans="1:8" s="14" customFormat="1" x14ac:dyDescent="0.2">
      <c r="A76" s="15"/>
      <c r="B76" s="9"/>
      <c r="C76" s="9"/>
      <c r="D76" s="9"/>
      <c r="E76" s="15"/>
      <c r="F76" s="15"/>
      <c r="G76" s="15"/>
      <c r="H76" s="9"/>
    </row>
    <row r="77" spans="1:8" s="14" customFormat="1" x14ac:dyDescent="0.2">
      <c r="A77" s="15"/>
      <c r="B77" s="9"/>
      <c r="C77" s="9"/>
      <c r="D77" s="9"/>
      <c r="E77" s="15"/>
      <c r="F77" s="15"/>
      <c r="G77" s="15"/>
      <c r="H77" s="9"/>
    </row>
    <row r="78" spans="1:8" s="14" customFormat="1" x14ac:dyDescent="0.2">
      <c r="A78" s="15"/>
      <c r="B78" s="9"/>
      <c r="C78" s="9"/>
      <c r="D78" s="9"/>
      <c r="E78" s="15"/>
      <c r="F78" s="15"/>
      <c r="G78" s="15"/>
      <c r="H78" s="9"/>
    </row>
    <row r="79" spans="1:8" s="14" customFormat="1" x14ac:dyDescent="0.2">
      <c r="A79" s="15"/>
      <c r="B79" s="9"/>
      <c r="C79" s="9"/>
      <c r="D79" s="9"/>
      <c r="E79" s="15"/>
      <c r="F79" s="15"/>
      <c r="G79" s="15"/>
      <c r="H79" s="9"/>
    </row>
    <row r="80" spans="1:8" s="14" customFormat="1" x14ac:dyDescent="0.2">
      <c r="A80" s="15"/>
      <c r="B80" s="9"/>
      <c r="C80" s="9"/>
      <c r="D80" s="9"/>
      <c r="E80" s="15"/>
      <c r="F80" s="15"/>
      <c r="G80" s="15"/>
      <c r="H80" s="9"/>
    </row>
    <row r="81" spans="1:8" s="14" customFormat="1" x14ac:dyDescent="0.2">
      <c r="A81" s="15"/>
      <c r="B81" s="9"/>
      <c r="C81" s="9"/>
      <c r="D81" s="9"/>
      <c r="E81" s="15"/>
      <c r="F81" s="15"/>
      <c r="G81" s="15"/>
      <c r="H81" s="9"/>
    </row>
    <row r="82" spans="1:8" s="14" customFormat="1" x14ac:dyDescent="0.2">
      <c r="A82" s="15"/>
      <c r="B82" s="9"/>
      <c r="C82" s="9"/>
      <c r="D82" s="9"/>
      <c r="E82" s="15"/>
      <c r="F82" s="15"/>
      <c r="G82" s="15"/>
      <c r="H82" s="9"/>
    </row>
    <row r="83" spans="1:8" s="14" customFormat="1" x14ac:dyDescent="0.2">
      <c r="A83" s="15"/>
      <c r="B83" s="9"/>
      <c r="C83" s="9"/>
      <c r="D83" s="9"/>
      <c r="E83" s="15"/>
      <c r="F83" s="15"/>
      <c r="G83" s="15"/>
      <c r="H83" s="9"/>
    </row>
    <row r="84" spans="1:8" s="14" customFormat="1" x14ac:dyDescent="0.2">
      <c r="A84" s="15"/>
      <c r="B84" s="9"/>
      <c r="C84" s="9"/>
      <c r="D84" s="9"/>
      <c r="E84" s="15"/>
      <c r="F84" s="15"/>
      <c r="G84" s="15"/>
      <c r="H84" s="9"/>
    </row>
    <row r="85" spans="1:8" s="14" customFormat="1" x14ac:dyDescent="0.2">
      <c r="A85" s="15"/>
      <c r="B85" s="9"/>
      <c r="C85" s="9"/>
      <c r="D85" s="9"/>
      <c r="E85" s="15"/>
      <c r="F85" s="15"/>
      <c r="G85" s="15"/>
      <c r="H85" s="9"/>
    </row>
    <row r="86" spans="1:8" s="14" customFormat="1" x14ac:dyDescent="0.2">
      <c r="A86" s="15"/>
      <c r="B86" s="9"/>
      <c r="C86" s="9"/>
      <c r="D86" s="9"/>
      <c r="E86" s="15"/>
      <c r="F86" s="15"/>
      <c r="G86" s="15"/>
      <c r="H86" s="9"/>
    </row>
    <row r="87" spans="1:8" s="14" customFormat="1" x14ac:dyDescent="0.2">
      <c r="A87" s="15"/>
      <c r="B87" s="9"/>
      <c r="C87" s="9"/>
      <c r="D87" s="9"/>
      <c r="E87" s="15"/>
      <c r="F87" s="15"/>
      <c r="G87" s="15"/>
      <c r="H87" s="9"/>
    </row>
    <row r="88" spans="1:8" s="14" customFormat="1" x14ac:dyDescent="0.2">
      <c r="A88" s="15"/>
      <c r="B88" s="9"/>
      <c r="C88" s="9"/>
      <c r="D88" s="9"/>
      <c r="E88" s="15"/>
      <c r="F88" s="15"/>
      <c r="G88" s="15"/>
      <c r="H88" s="9"/>
    </row>
    <row r="89" spans="1:8" s="14" customFormat="1" x14ac:dyDescent="0.2">
      <c r="A89" s="15"/>
      <c r="B89" s="9"/>
      <c r="C89" s="9"/>
      <c r="D89" s="9"/>
      <c r="E89" s="15"/>
      <c r="F89" s="15"/>
      <c r="G89" s="15"/>
      <c r="H89" s="9"/>
    </row>
    <row r="90" spans="1:8" s="14" customFormat="1" x14ac:dyDescent="0.2">
      <c r="A90" s="15"/>
      <c r="B90" s="9"/>
      <c r="C90" s="9"/>
      <c r="D90" s="9"/>
      <c r="E90" s="15"/>
      <c r="F90" s="15"/>
      <c r="G90" s="15"/>
      <c r="H90" s="9"/>
    </row>
    <row r="91" spans="1:8" s="14" customFormat="1" x14ac:dyDescent="0.2">
      <c r="A91" s="15"/>
      <c r="B91" s="9"/>
      <c r="C91" s="9"/>
      <c r="D91" s="9"/>
      <c r="E91" s="15"/>
      <c r="F91" s="15"/>
      <c r="G91" s="15"/>
      <c r="H91" s="9"/>
    </row>
    <row r="92" spans="1:8" s="14" customFormat="1" x14ac:dyDescent="0.2">
      <c r="A92" s="15"/>
      <c r="B92" s="9"/>
      <c r="C92" s="9"/>
      <c r="D92" s="9"/>
      <c r="E92" s="15"/>
      <c r="F92" s="15"/>
      <c r="G92" s="15"/>
      <c r="H92" s="9"/>
    </row>
    <row r="93" spans="1:8" s="14" customFormat="1" x14ac:dyDescent="0.2">
      <c r="A93" s="15"/>
      <c r="B93" s="9"/>
      <c r="C93" s="9"/>
      <c r="D93" s="9"/>
      <c r="E93" s="15"/>
      <c r="F93" s="15"/>
      <c r="G93" s="15"/>
      <c r="H93" s="9"/>
    </row>
    <row r="94" spans="1:8" s="14" customFormat="1" x14ac:dyDescent="0.2">
      <c r="A94" s="15"/>
      <c r="B94" s="9"/>
      <c r="C94" s="9"/>
      <c r="D94" s="9"/>
      <c r="E94" s="15"/>
      <c r="F94" s="15"/>
      <c r="G94" s="15"/>
      <c r="H94" s="9"/>
    </row>
    <row r="95" spans="1:8" s="14" customFormat="1" x14ac:dyDescent="0.2">
      <c r="A95" s="15"/>
      <c r="B95" s="9"/>
      <c r="C95" s="9"/>
      <c r="D95" s="9"/>
      <c r="E95" s="15"/>
      <c r="F95" s="15"/>
      <c r="G95" s="15"/>
      <c r="H95" s="9"/>
    </row>
    <row r="96" spans="1:8" s="14" customFormat="1" x14ac:dyDescent="0.2">
      <c r="A96" s="15"/>
      <c r="B96" s="9"/>
      <c r="C96" s="9"/>
      <c r="D96" s="9"/>
      <c r="E96" s="15"/>
      <c r="F96" s="15"/>
      <c r="G96" s="15"/>
      <c r="H96" s="9"/>
    </row>
    <row r="97" spans="1:8" s="14" customFormat="1" x14ac:dyDescent="0.2">
      <c r="A97" s="15"/>
      <c r="B97" s="9"/>
      <c r="C97" s="9"/>
      <c r="D97" s="9"/>
      <c r="E97" s="15"/>
      <c r="F97" s="15"/>
      <c r="G97" s="15"/>
      <c r="H97" s="9"/>
    </row>
    <row r="98" spans="1:8" s="14" customFormat="1" x14ac:dyDescent="0.2">
      <c r="A98" s="15"/>
      <c r="B98" s="9"/>
      <c r="C98" s="9"/>
      <c r="D98" s="9"/>
      <c r="E98" s="15"/>
      <c r="F98" s="15"/>
      <c r="G98" s="15"/>
      <c r="H98" s="9"/>
    </row>
    <row r="99" spans="1:8" s="14" customFormat="1" x14ac:dyDescent="0.2">
      <c r="A99" s="15"/>
      <c r="B99" s="9"/>
      <c r="C99" s="9"/>
      <c r="D99" s="9"/>
      <c r="E99" s="15"/>
      <c r="F99" s="15"/>
      <c r="G99" s="15"/>
      <c r="H99" s="9"/>
    </row>
    <row r="100" spans="1:8" s="14" customFormat="1" x14ac:dyDescent="0.2">
      <c r="A100" s="15"/>
      <c r="B100" s="9"/>
      <c r="C100" s="9"/>
      <c r="D100" s="9"/>
      <c r="E100" s="15"/>
      <c r="F100" s="15"/>
      <c r="G100" s="15"/>
      <c r="H100" s="9"/>
    </row>
    <row r="101" spans="1:8" s="14" customFormat="1" x14ac:dyDescent="0.2">
      <c r="A101" s="15"/>
      <c r="B101" s="9"/>
      <c r="C101" s="9"/>
      <c r="D101" s="9"/>
      <c r="E101" s="15"/>
      <c r="F101" s="15"/>
      <c r="G101" s="15"/>
      <c r="H101" s="9"/>
    </row>
    <row r="102" spans="1:8" s="14" customFormat="1" x14ac:dyDescent="0.2">
      <c r="A102" s="15"/>
      <c r="B102" s="9"/>
      <c r="C102" s="9"/>
      <c r="D102" s="9"/>
      <c r="E102" s="15"/>
      <c r="F102" s="15"/>
      <c r="G102" s="15"/>
      <c r="H102" s="9"/>
    </row>
    <row r="103" spans="1:8" s="14" customFormat="1" x14ac:dyDescent="0.2">
      <c r="A103" s="15"/>
      <c r="B103" s="9"/>
      <c r="C103" s="9"/>
      <c r="D103" s="9"/>
      <c r="E103" s="15"/>
      <c r="F103" s="15"/>
      <c r="G103" s="15"/>
      <c r="H103" s="9"/>
    </row>
    <row r="104" spans="1:8" s="14" customFormat="1" x14ac:dyDescent="0.2">
      <c r="A104" s="15"/>
      <c r="B104" s="9"/>
      <c r="C104" s="9"/>
      <c r="D104" s="9"/>
      <c r="E104" s="15"/>
      <c r="F104" s="15"/>
      <c r="G104" s="15"/>
      <c r="H104" s="9"/>
    </row>
    <row r="105" spans="1:8" s="14" customFormat="1" x14ac:dyDescent="0.2">
      <c r="A105" s="15"/>
      <c r="B105" s="9"/>
      <c r="C105" s="9"/>
      <c r="D105" s="9"/>
      <c r="E105" s="15"/>
      <c r="F105" s="15"/>
      <c r="G105" s="15"/>
      <c r="H105" s="9"/>
    </row>
    <row r="106" spans="1:8" s="14" customFormat="1" x14ac:dyDescent="0.2">
      <c r="A106" s="15"/>
      <c r="B106" s="9"/>
      <c r="C106" s="9"/>
      <c r="D106" s="9"/>
      <c r="E106" s="15"/>
      <c r="F106" s="15"/>
      <c r="G106" s="15"/>
      <c r="H106" s="9"/>
    </row>
    <row r="107" spans="1:8" s="14" customFormat="1" x14ac:dyDescent="0.2">
      <c r="A107" s="15"/>
      <c r="B107" s="9"/>
      <c r="C107" s="9"/>
      <c r="D107" s="9"/>
      <c r="E107" s="15"/>
      <c r="F107" s="15"/>
      <c r="G107" s="15"/>
      <c r="H107" s="9"/>
    </row>
    <row r="108" spans="1:8" s="14" customFormat="1" x14ac:dyDescent="0.2">
      <c r="A108" s="15"/>
      <c r="B108" s="9"/>
      <c r="C108" s="9"/>
      <c r="D108" s="9"/>
      <c r="E108" s="15"/>
      <c r="F108" s="15"/>
      <c r="G108" s="15"/>
      <c r="H108" s="9"/>
    </row>
    <row r="109" spans="1:8" s="14" customFormat="1" x14ac:dyDescent="0.2">
      <c r="A109" s="15"/>
      <c r="B109" s="9"/>
      <c r="C109" s="9"/>
      <c r="D109" s="9"/>
      <c r="E109" s="15"/>
      <c r="F109" s="15"/>
      <c r="G109" s="15"/>
      <c r="H109" s="9"/>
    </row>
    <row r="110" spans="1:8" s="14" customFormat="1" x14ac:dyDescent="0.2">
      <c r="A110" s="15"/>
      <c r="B110" s="9"/>
      <c r="C110" s="9"/>
      <c r="D110" s="9"/>
      <c r="E110" s="15"/>
      <c r="F110" s="15"/>
      <c r="G110" s="15"/>
      <c r="H110" s="9"/>
    </row>
    <row r="111" spans="1:8" s="14" customFormat="1" x14ac:dyDescent="0.2">
      <c r="A111" s="15"/>
      <c r="B111" s="9"/>
      <c r="C111" s="9"/>
      <c r="D111" s="9"/>
      <c r="E111" s="15"/>
      <c r="F111" s="15"/>
      <c r="G111" s="15"/>
      <c r="H111" s="9"/>
    </row>
    <row r="112" spans="1:8" s="14" customFormat="1" x14ac:dyDescent="0.2">
      <c r="A112" s="15"/>
      <c r="B112" s="9"/>
      <c r="C112" s="9"/>
      <c r="D112" s="9"/>
      <c r="E112" s="15"/>
      <c r="F112" s="15"/>
      <c r="G112" s="15"/>
      <c r="H112" s="9"/>
    </row>
    <row r="113" spans="1:8" s="14" customFormat="1" x14ac:dyDescent="0.2">
      <c r="A113" s="15"/>
      <c r="B113" s="9"/>
      <c r="C113" s="9"/>
      <c r="D113" s="9"/>
      <c r="E113" s="15"/>
      <c r="F113" s="15"/>
      <c r="G113" s="15"/>
      <c r="H113" s="9"/>
    </row>
    <row r="114" spans="1:8" s="14" customFormat="1" x14ac:dyDescent="0.2">
      <c r="A114" s="15"/>
      <c r="B114" s="9"/>
      <c r="C114" s="9"/>
      <c r="D114" s="9"/>
      <c r="E114" s="15"/>
      <c r="F114" s="15"/>
      <c r="G114" s="15"/>
      <c r="H114" s="9"/>
    </row>
    <row r="115" spans="1:8" s="14" customFormat="1" x14ac:dyDescent="0.2">
      <c r="A115" s="15"/>
      <c r="B115" s="9"/>
      <c r="C115" s="9"/>
      <c r="D115" s="9"/>
      <c r="E115" s="15"/>
      <c r="F115" s="15"/>
      <c r="G115" s="15"/>
      <c r="H115" s="9"/>
    </row>
    <row r="116" spans="1:8" s="14" customFormat="1" x14ac:dyDescent="0.2">
      <c r="A116" s="15"/>
      <c r="B116" s="9"/>
      <c r="C116" s="9"/>
      <c r="D116" s="9"/>
      <c r="E116" s="15"/>
      <c r="F116" s="15"/>
      <c r="G116" s="15"/>
      <c r="H116" s="9"/>
    </row>
    <row r="117" spans="1:8" s="14" customFormat="1" x14ac:dyDescent="0.2">
      <c r="A117" s="15"/>
      <c r="B117" s="9"/>
      <c r="C117" s="9"/>
      <c r="D117" s="9"/>
      <c r="E117" s="15"/>
      <c r="F117" s="15"/>
      <c r="G117" s="15"/>
      <c r="H117" s="9"/>
    </row>
    <row r="118" spans="1:8" s="14" customFormat="1" x14ac:dyDescent="0.2">
      <c r="A118" s="15"/>
      <c r="B118" s="9"/>
      <c r="C118" s="9"/>
      <c r="D118" s="9"/>
      <c r="E118" s="15"/>
      <c r="F118" s="15"/>
      <c r="G118" s="15"/>
      <c r="H118" s="9"/>
    </row>
    <row r="119" spans="1:8" s="14" customFormat="1" x14ac:dyDescent="0.2">
      <c r="A119" s="15"/>
      <c r="B119" s="9"/>
      <c r="C119" s="9"/>
      <c r="D119" s="9"/>
      <c r="E119" s="15"/>
      <c r="F119" s="15"/>
      <c r="G119" s="15"/>
      <c r="H119" s="9"/>
    </row>
    <row r="120" spans="1:8" s="14" customFormat="1" x14ac:dyDescent="0.2">
      <c r="A120" s="15"/>
      <c r="B120" s="9"/>
      <c r="C120" s="9"/>
      <c r="D120" s="9"/>
      <c r="E120" s="15"/>
      <c r="F120" s="15"/>
      <c r="G120" s="15"/>
      <c r="H120" s="9"/>
    </row>
    <row r="121" spans="1:8" s="14" customFormat="1" x14ac:dyDescent="0.2">
      <c r="A121" s="15"/>
      <c r="B121" s="9"/>
      <c r="C121" s="9"/>
      <c r="D121" s="9"/>
      <c r="E121" s="15"/>
      <c r="F121" s="15"/>
      <c r="G121" s="15"/>
      <c r="H121" s="9"/>
    </row>
    <row r="122" spans="1:8" s="14" customFormat="1" x14ac:dyDescent="0.2">
      <c r="A122" s="15"/>
      <c r="B122" s="9"/>
      <c r="C122" s="9"/>
      <c r="D122" s="9"/>
      <c r="E122" s="15"/>
      <c r="F122" s="15"/>
      <c r="G122" s="15"/>
      <c r="H122" s="9"/>
    </row>
    <row r="123" spans="1:8" s="14" customFormat="1" x14ac:dyDescent="0.2">
      <c r="A123" s="15"/>
      <c r="B123" s="9"/>
      <c r="C123" s="9"/>
      <c r="D123" s="9"/>
      <c r="E123" s="15"/>
      <c r="F123" s="15"/>
      <c r="G123" s="15"/>
      <c r="H123" s="9"/>
    </row>
    <row r="124" spans="1:8" s="14" customFormat="1" x14ac:dyDescent="0.2">
      <c r="A124" s="15"/>
      <c r="B124" s="9"/>
      <c r="C124" s="9"/>
      <c r="D124" s="9"/>
      <c r="E124" s="15"/>
      <c r="F124" s="15"/>
      <c r="G124" s="15"/>
      <c r="H124" s="9"/>
    </row>
    <row r="125" spans="1:8" s="14" customFormat="1" x14ac:dyDescent="0.2">
      <c r="A125" s="15"/>
      <c r="B125" s="9"/>
      <c r="C125" s="9"/>
      <c r="D125" s="9"/>
      <c r="E125" s="15"/>
      <c r="F125" s="15"/>
      <c r="G125" s="15"/>
      <c r="H125" s="9"/>
    </row>
    <row r="126" spans="1:8" s="14" customFormat="1" x14ac:dyDescent="0.2">
      <c r="A126" s="15"/>
      <c r="B126" s="9"/>
      <c r="C126" s="9"/>
      <c r="D126" s="9"/>
      <c r="E126" s="15"/>
      <c r="F126" s="15"/>
      <c r="G126" s="15"/>
      <c r="H126" s="9"/>
    </row>
    <row r="127" spans="1:8" s="14" customFormat="1" x14ac:dyDescent="0.2">
      <c r="A127" s="15"/>
      <c r="B127" s="9"/>
      <c r="C127" s="9"/>
      <c r="D127" s="9"/>
      <c r="E127" s="15"/>
      <c r="F127" s="15"/>
      <c r="G127" s="15"/>
      <c r="H127" s="9"/>
    </row>
    <row r="128" spans="1:8" s="14" customFormat="1" x14ac:dyDescent="0.2">
      <c r="A128" s="15"/>
      <c r="B128" s="9"/>
      <c r="C128" s="9"/>
      <c r="D128" s="9"/>
      <c r="E128" s="15"/>
      <c r="F128" s="15"/>
      <c r="G128" s="15"/>
      <c r="H128" s="9"/>
    </row>
    <row r="129" spans="1:8" s="14" customFormat="1" x14ac:dyDescent="0.2">
      <c r="A129" s="15"/>
      <c r="B129" s="9"/>
      <c r="C129" s="9"/>
      <c r="D129" s="9"/>
      <c r="E129" s="15"/>
      <c r="F129" s="15"/>
      <c r="G129" s="15"/>
      <c r="H129" s="9"/>
    </row>
    <row r="130" spans="1:8" s="14" customFormat="1" x14ac:dyDescent="0.2">
      <c r="A130" s="15"/>
      <c r="B130" s="9"/>
      <c r="C130" s="9"/>
      <c r="D130" s="9"/>
      <c r="E130" s="15"/>
      <c r="F130" s="15"/>
      <c r="G130" s="15"/>
      <c r="H130" s="9"/>
    </row>
    <row r="131" spans="1:8" s="14" customFormat="1" x14ac:dyDescent="0.2">
      <c r="A131" s="15"/>
      <c r="B131" s="9"/>
      <c r="C131" s="9"/>
      <c r="D131" s="9"/>
      <c r="E131" s="15"/>
      <c r="F131" s="15"/>
      <c r="G131" s="15"/>
      <c r="H131" s="9"/>
    </row>
    <row r="132" spans="1:8" s="14" customFormat="1" x14ac:dyDescent="0.2">
      <c r="A132" s="15"/>
      <c r="B132" s="9"/>
      <c r="C132" s="9"/>
      <c r="D132" s="9"/>
      <c r="E132" s="15"/>
      <c r="F132" s="15"/>
      <c r="G132" s="15"/>
      <c r="H132" s="9"/>
    </row>
    <row r="133" spans="1:8" s="14" customFormat="1" x14ac:dyDescent="0.2">
      <c r="A133" s="15"/>
      <c r="B133" s="9"/>
      <c r="C133" s="9"/>
      <c r="D133" s="9"/>
      <c r="E133" s="15"/>
      <c r="F133" s="15"/>
      <c r="G133" s="15"/>
      <c r="H133" s="9"/>
    </row>
    <row r="134" spans="1:8" s="25" customFormat="1" x14ac:dyDescent="0.2">
      <c r="A134" s="15"/>
      <c r="B134" s="9"/>
      <c r="C134" s="9"/>
      <c r="D134" s="9"/>
      <c r="E134" s="15"/>
      <c r="F134" s="15"/>
      <c r="G134" s="15"/>
      <c r="H134" s="9"/>
    </row>
  </sheetData>
  <sheetProtection selectLockedCells="1"/>
  <mergeCells count="4">
    <mergeCell ref="B2:D2"/>
    <mergeCell ref="B1:D1"/>
    <mergeCell ref="E1:F1"/>
    <mergeCell ref="E2:F2"/>
  </mergeCells>
  <phoneticPr fontId="1" type="noConversion"/>
  <printOptions horizontalCentered="1"/>
  <pageMargins left="0.5" right="0.5" top="1.5" bottom="0.5" header="1" footer="0.3"/>
  <pageSetup orientation="portrait" r:id="rId1"/>
  <headerFooter>
    <oddHeader>&amp;C&amp;"Helv,Bold"CASSIA COUNTY RESULTS
GENERAL ELECTION     NOVEMBER 3, 2020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0"/>
  <sheetViews>
    <sheetView workbookViewId="0">
      <selection activeCell="I10" sqref="I10"/>
    </sheetView>
  </sheetViews>
  <sheetFormatPr defaultRowHeight="12.75" x14ac:dyDescent="0.2"/>
  <cols>
    <col min="1" max="1" width="13.5703125" bestFit="1" customWidth="1"/>
    <col min="2" max="2" width="10.42578125" customWidth="1"/>
    <col min="3" max="3" width="11.42578125" customWidth="1"/>
  </cols>
  <sheetData>
    <row r="1" spans="1:8" x14ac:dyDescent="0.2">
      <c r="A1" s="19"/>
      <c r="B1" s="97" t="s">
        <v>99</v>
      </c>
      <c r="C1" s="99"/>
      <c r="D1" s="91"/>
      <c r="E1" s="92"/>
      <c r="F1" s="92"/>
      <c r="G1" s="92"/>
      <c r="H1" s="93"/>
    </row>
    <row r="2" spans="1:8" x14ac:dyDescent="0.2">
      <c r="A2" s="31"/>
      <c r="B2" s="94" t="s">
        <v>100</v>
      </c>
      <c r="C2" s="96"/>
      <c r="D2" s="94" t="s">
        <v>4</v>
      </c>
      <c r="E2" s="95"/>
      <c r="F2" s="95"/>
      <c r="G2" s="95"/>
      <c r="H2" s="96"/>
    </row>
    <row r="3" spans="1:8" x14ac:dyDescent="0.2">
      <c r="A3" s="22"/>
      <c r="B3" s="94" t="s">
        <v>101</v>
      </c>
      <c r="C3" s="111"/>
      <c r="D3" s="94" t="s">
        <v>5</v>
      </c>
      <c r="E3" s="95"/>
      <c r="F3" s="95"/>
      <c r="G3" s="95"/>
      <c r="H3" s="96"/>
    </row>
    <row r="4" spans="1:8" x14ac:dyDescent="0.2">
      <c r="A4" s="23"/>
      <c r="B4" s="103" t="s">
        <v>102</v>
      </c>
      <c r="C4" s="105"/>
      <c r="D4" s="112"/>
      <c r="E4" s="113"/>
      <c r="F4" s="113"/>
      <c r="G4" s="113"/>
      <c r="H4" s="114"/>
    </row>
    <row r="5" spans="1:8" ht="84.75" customHeight="1" thickBot="1" x14ac:dyDescent="0.25">
      <c r="A5" s="24" t="s">
        <v>6</v>
      </c>
      <c r="B5" s="4" t="s">
        <v>97</v>
      </c>
      <c r="C5" s="4" t="s">
        <v>98</v>
      </c>
      <c r="D5" s="5" t="s">
        <v>9</v>
      </c>
      <c r="E5" s="5" t="s">
        <v>10</v>
      </c>
      <c r="F5" s="5" t="s">
        <v>13</v>
      </c>
      <c r="G5" s="5" t="s">
        <v>14</v>
      </c>
      <c r="H5" s="3" t="s">
        <v>11</v>
      </c>
    </row>
    <row r="6" spans="1:8" ht="13.5" thickBot="1" x14ac:dyDescent="0.25">
      <c r="A6" s="11"/>
      <c r="B6" s="12"/>
      <c r="C6" s="12"/>
      <c r="D6" s="12"/>
      <c r="E6" s="12"/>
      <c r="F6" s="12"/>
      <c r="G6" s="12"/>
      <c r="H6" s="13"/>
    </row>
    <row r="7" spans="1:8" x14ac:dyDescent="0.2">
      <c r="A7" s="53" t="s">
        <v>46</v>
      </c>
      <c r="B7" s="76"/>
      <c r="C7" s="77"/>
      <c r="D7" s="59"/>
      <c r="E7" s="48"/>
      <c r="F7" s="43" t="str">
        <f t="shared" ref="F7" si="0">IF(D7&lt;&gt;0,E7+D7,"")</f>
        <v/>
      </c>
      <c r="G7" s="18"/>
      <c r="H7" s="17" t="str">
        <f t="shared" ref="H7:H8" si="1">IF(G7&lt;&gt;0,G7/F7,"")</f>
        <v/>
      </c>
    </row>
    <row r="8" spans="1:8" x14ac:dyDescent="0.2">
      <c r="A8" s="7" t="s">
        <v>20</v>
      </c>
      <c r="B8" s="16">
        <v>3</v>
      </c>
      <c r="C8" s="16">
        <v>3</v>
      </c>
      <c r="D8" s="16">
        <v>6</v>
      </c>
      <c r="E8" s="16">
        <v>2</v>
      </c>
      <c r="F8" s="16">
        <v>8</v>
      </c>
      <c r="G8" s="16">
        <v>6</v>
      </c>
      <c r="H8" s="38">
        <f t="shared" si="1"/>
        <v>0.75</v>
      </c>
    </row>
    <row r="9" spans="1:8" x14ac:dyDescent="0.2">
      <c r="A9" s="15"/>
      <c r="B9" s="9"/>
      <c r="C9" s="9"/>
      <c r="D9" s="30"/>
      <c r="E9" s="30"/>
      <c r="F9" s="30"/>
      <c r="G9" s="36"/>
      <c r="H9" s="35"/>
    </row>
    <row r="10" spans="1:8" x14ac:dyDescent="0.2">
      <c r="A10" s="15"/>
      <c r="B10" s="9"/>
      <c r="C10" s="9"/>
      <c r="D10" s="110" t="s">
        <v>16</v>
      </c>
      <c r="E10" s="110"/>
      <c r="F10" s="110"/>
      <c r="G10" s="37"/>
      <c r="H10" s="9"/>
    </row>
  </sheetData>
  <mergeCells count="9">
    <mergeCell ref="B4:C4"/>
    <mergeCell ref="D4:H4"/>
    <mergeCell ref="D10:F10"/>
    <mergeCell ref="B1:C1"/>
    <mergeCell ref="D1:H1"/>
    <mergeCell ref="B2:C2"/>
    <mergeCell ref="D2:H2"/>
    <mergeCell ref="B3:C3"/>
    <mergeCell ref="D3:H3"/>
  </mergeCells>
  <printOptions horizontalCentered="1"/>
  <pageMargins left="0.5" right="0.5" top="1.5" bottom="0.5" header="1" footer="0.3"/>
  <pageSetup orientation="portrait" r:id="rId1"/>
  <headerFooter>
    <oddHeader>&amp;C&amp;"Helv,Bold"CASSIA COUNTY RESULTS
GENERAL ELECTION     NOVEMBER 3, 2020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6</vt:i4>
      </vt:variant>
    </vt:vector>
  </HeadingPairs>
  <TitlesOfParts>
    <vt:vector size="13" baseType="lpstr">
      <vt:lpstr>Pres</vt:lpstr>
      <vt:lpstr>Pres WI 1 </vt:lpstr>
      <vt:lpstr>Pres WI 2</vt:lpstr>
      <vt:lpstr>US Sen - Sup Ct</vt:lpstr>
      <vt:lpstr>Amend - Stats</vt:lpstr>
      <vt:lpstr>Leg 27 - Co</vt:lpstr>
      <vt:lpstr>Rock Creek</vt:lpstr>
      <vt:lpstr>'Amend - Stats'!Print_Titles</vt:lpstr>
      <vt:lpstr>'Leg 27 - Co'!Print_Titles</vt:lpstr>
      <vt:lpstr>Pres!Print_Titles</vt:lpstr>
      <vt:lpstr>'Pres WI 1 '!Print_Titles</vt:lpstr>
      <vt:lpstr>'Pres WI 2'!Print_Titles</vt:lpstr>
      <vt:lpstr>'US Sen - Sup Ct'!Print_Titles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 Keck</dc:creator>
  <cp:lastModifiedBy>Dorothy Canary</cp:lastModifiedBy>
  <cp:lastPrinted>2020-11-06T19:45:46Z</cp:lastPrinted>
  <dcterms:created xsi:type="dcterms:W3CDTF">1998-04-10T16:02:13Z</dcterms:created>
  <dcterms:modified xsi:type="dcterms:W3CDTF">2020-11-12T18:37:04Z</dcterms:modified>
</cp:coreProperties>
</file>