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0FED50C6-DD83-4E12-8C80-BC47CC51B772}" xr6:coauthVersionLast="45" xr6:coauthVersionMax="45" xr10:uidLastSave="{00000000-0000-0000-0000-000000000000}"/>
  <bookViews>
    <workbookView xWindow="15585" yWindow="990" windowWidth="12000" windowHeight="14475" tabRatio="599" activeTab="5" xr2:uid="{00000000-000D-0000-FFFF-FFFF00000000}"/>
  </bookViews>
  <sheets>
    <sheet name="Pres" sheetId="36" r:id="rId1"/>
    <sheet name="Pres WI 1" sheetId="37" r:id="rId2"/>
    <sheet name="Pres WI 2" sheetId="38" r:id="rId3"/>
    <sheet name="US Sen - Amend" sheetId="1" r:id="rId4"/>
    <sheet name="Stats - Leg" sheetId="27" r:id="rId5"/>
    <sheet name="Co" sheetId="24" r:id="rId6"/>
  </sheets>
  <definedNames>
    <definedName name="_xlnm.Print_Titles" localSheetId="5">Co!$A:$A,Co!$1:$6</definedName>
    <definedName name="_xlnm.Print_Titles" localSheetId="4">'Stats - Leg'!$A:$A,'Stats - Leg'!$1:$6</definedName>
    <definedName name="_xlnm.Print_Titles" localSheetId="3">'US Sen - Amend'!$A:$A,'US Sen - 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C21" i="1" l="1"/>
  <c r="F21" i="24" l="1"/>
  <c r="G21" i="24"/>
  <c r="H21" i="24"/>
  <c r="I21" i="24"/>
  <c r="J21" i="24"/>
  <c r="K21" i="24"/>
  <c r="L21" i="24"/>
  <c r="M21" i="24"/>
  <c r="G21" i="27" l="1"/>
  <c r="H21" i="27"/>
  <c r="I21" i="27"/>
  <c r="K21" i="1"/>
  <c r="J21" i="1"/>
  <c r="G21" i="1"/>
  <c r="I21" i="1"/>
  <c r="F21" i="1"/>
  <c r="E21" i="1"/>
  <c r="D21" i="1"/>
  <c r="F21" i="38"/>
  <c r="E21" i="38"/>
  <c r="D21" i="38"/>
  <c r="C21" i="38"/>
  <c r="B21" i="38"/>
  <c r="M21" i="37"/>
  <c r="L21" i="37"/>
  <c r="K21" i="37"/>
  <c r="J21" i="37"/>
  <c r="I21" i="37"/>
  <c r="H21" i="37"/>
  <c r="G21" i="37"/>
  <c r="F21" i="37"/>
  <c r="E21" i="37"/>
  <c r="D21" i="37"/>
  <c r="C21" i="37"/>
  <c r="F19" i="27"/>
  <c r="D18" i="27"/>
  <c r="F18" i="27" s="1"/>
  <c r="B21" i="37"/>
  <c r="H21" i="36"/>
  <c r="G21" i="36"/>
  <c r="F21" i="36"/>
  <c r="E21" i="36"/>
  <c r="D21" i="36"/>
  <c r="C21" i="36"/>
  <c r="B21" i="36"/>
  <c r="F7" i="27"/>
  <c r="F8" i="27"/>
  <c r="D9" i="27"/>
  <c r="F9" i="27" s="1"/>
  <c r="D10" i="27"/>
  <c r="F10" i="27" s="1"/>
  <c r="D11" i="27"/>
  <c r="F11" i="27" s="1"/>
  <c r="D12" i="27"/>
  <c r="F12" i="27" s="1"/>
  <c r="D13" i="27"/>
  <c r="F13" i="27" s="1"/>
  <c r="D14" i="27"/>
  <c r="F14" i="27" s="1"/>
  <c r="D15" i="27"/>
  <c r="F15" i="27" s="1"/>
  <c r="D16" i="27"/>
  <c r="F16" i="27" s="1"/>
  <c r="D17" i="27"/>
  <c r="F17" i="27" s="1"/>
  <c r="B21" i="27"/>
  <c r="C21" i="27"/>
  <c r="E21" i="27"/>
  <c r="E21" i="24"/>
  <c r="C21" i="24"/>
  <c r="B21" i="24"/>
  <c r="D21" i="24"/>
  <c r="B21" i="1"/>
  <c r="D21" i="27" l="1"/>
  <c r="F21" i="27" s="1"/>
</calcChain>
</file>

<file path=xl/sharedStrings.xml><?xml version="1.0" encoding="utf-8"?>
<sst xmlns="http://schemas.openxmlformats.org/spreadsheetml/2006/main" count="206" uniqueCount="104">
  <si>
    <t>UNITED STATES</t>
  </si>
  <si>
    <t>REPRESENTATIVE</t>
  </si>
  <si>
    <t>SENATOR</t>
  </si>
  <si>
    <t>DISTRICT 1</t>
  </si>
  <si>
    <t>CON</t>
  </si>
  <si>
    <t>DEM</t>
  </si>
  <si>
    <t>REP</t>
  </si>
  <si>
    <t>Precinct</t>
  </si>
  <si>
    <t>Ray J. Writz</t>
  </si>
  <si>
    <t>02 Mullan</t>
  </si>
  <si>
    <t>03 Wallace</t>
  </si>
  <si>
    <t>04 Silverton</t>
  </si>
  <si>
    <t>05 Osburn</t>
  </si>
  <si>
    <t>06 Kellogg</t>
  </si>
  <si>
    <t>07 Wardner</t>
  </si>
  <si>
    <t>08 Smelterville</t>
  </si>
  <si>
    <t>09 Pinehurst</t>
  </si>
  <si>
    <t>10 Kingston</t>
  </si>
  <si>
    <t>11 Calder</t>
  </si>
  <si>
    <t>12 Clarkia</t>
  </si>
  <si>
    <t>13 Avery</t>
  </si>
  <si>
    <t>14 Absentee</t>
  </si>
  <si>
    <t>Co. Total</t>
  </si>
  <si>
    <t>VOTING</t>
  </si>
  <si>
    <t>STATISTICS</t>
  </si>
  <si>
    <t>Total Number of Registered Voters at Cutoff</t>
  </si>
  <si>
    <t>Number Election
Day Registrants</t>
  </si>
  <si>
    <t>Total Number of
Registered Voters</t>
  </si>
  <si>
    <t>Number of
Ballots Cast</t>
  </si>
  <si>
    <t>% of Registered
Voters That Voted</t>
  </si>
  <si>
    <t>LEGISLATIVE DIST 7</t>
  </si>
  <si>
    <t>ST SEN</t>
  </si>
  <si>
    <t>ST REP A</t>
  </si>
  <si>
    <t>ST REP B</t>
  </si>
  <si>
    <t>Priscilla Giddings</t>
  </si>
  <si>
    <t>CO. TOTAL</t>
  </si>
  <si>
    <t>COUNTY</t>
  </si>
  <si>
    <t>COMMISSIONER</t>
  </si>
  <si>
    <t>PROSECUTING</t>
  </si>
  <si>
    <t>DIST 2</t>
  </si>
  <si>
    <t>ATTORNEY</t>
  </si>
  <si>
    <t>Jay L. Huber</t>
  </si>
  <si>
    <t>PRESIDENT</t>
  </si>
  <si>
    <t>IND</t>
  </si>
  <si>
    <t>LIB</t>
  </si>
  <si>
    <t>Donald J. Trump</t>
  </si>
  <si>
    <t>WRITE INS</t>
  </si>
  <si>
    <t>CONSTITUTIONAL</t>
  </si>
  <si>
    <t xml:space="preserve"> AMENDMENT</t>
  </si>
  <si>
    <t>YES</t>
  </si>
  <si>
    <t>NO</t>
  </si>
  <si>
    <t>SHERRIFF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</si>
  <si>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</si>
  <si>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</si>
  <si>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</si>
  <si>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</si>
  <si>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</si>
  <si>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</si>
  <si>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Brian Carroll</t>
  </si>
  <si>
    <t>Todd Cella</t>
  </si>
  <si>
    <t>Chris Franklin</t>
  </si>
  <si>
    <t>Howie Hawkins</t>
  </si>
  <si>
    <t>Timothy A Helgerson</t>
  </si>
  <si>
    <t>Shawn Howard</t>
  </si>
  <si>
    <t>Gloria E La Riva</t>
  </si>
  <si>
    <t>Albert L Raley</t>
  </si>
  <si>
    <t>Deborah A Rouse</t>
  </si>
  <si>
    <t>Jade Simmons</t>
  </si>
  <si>
    <t>Silvia Stagg</t>
  </si>
  <si>
    <t>Marcus E Sykes</t>
  </si>
  <si>
    <t xml:space="preserve">Kasey J Wells </t>
  </si>
  <si>
    <t>DIST 1</t>
  </si>
  <si>
    <t>Patrick "Mike" Fitzgerald</t>
  </si>
  <si>
    <t>D. Michael Gunderson</t>
  </si>
  <si>
    <t>Keisha L Oxendine</t>
  </si>
  <si>
    <t>CONSERVATION DISTRICT</t>
  </si>
  <si>
    <t>SUPERVISOR</t>
  </si>
  <si>
    <t>Linda J Ely</t>
  </si>
  <si>
    <t>Wes Evans</t>
  </si>
  <si>
    <t>John Minichino Jr.</t>
  </si>
  <si>
    <t>Laurin Scarcello</t>
  </si>
  <si>
    <t>Valerie Wade</t>
  </si>
  <si>
    <t>Birgid Niedenzu</t>
  </si>
  <si>
    <t>Steve Van Zevern</t>
  </si>
  <si>
    <t>HJR 4</t>
  </si>
  <si>
    <t>Natalie M Fleming</t>
  </si>
  <si>
    <t>Paulette Jordan</t>
  </si>
  <si>
    <t>Jim Risch</t>
  </si>
  <si>
    <t>Joe Evans</t>
  </si>
  <si>
    <t>Russ Fulcher</t>
  </si>
  <si>
    <t>Rudy Soto</t>
  </si>
  <si>
    <t>Charlie Shepherd</t>
  </si>
  <si>
    <t>01 Prichard/ Murray</t>
  </si>
  <si>
    <t>10 Kingston/Cataldo</t>
  </si>
  <si>
    <t xml:space="preserve">Joseph R. Biden </t>
  </si>
  <si>
    <t>President R. Boddie</t>
  </si>
  <si>
    <t>Tom C Hoefling</t>
  </si>
  <si>
    <t>James "Mr. Google" O.Ogle III</t>
  </si>
  <si>
    <t>Pro-Life</t>
  </si>
  <si>
    <t>W/I</t>
  </si>
  <si>
    <t>Stan Thornton</t>
  </si>
  <si>
    <t>Carl G. Crabtree</t>
  </si>
  <si>
    <t>01 Prichard/Murray</t>
  </si>
  <si>
    <t xml:space="preserve">                                    KOOTENAI-SHOSHONE SOIL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</si>
</sst>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4" xfId="0" applyNumberFormat="1" applyFont="1" applyFill="1" applyBorder="1" applyAlignment="1" applyProtection="1">
      <alignment horizontal="left"/>
    </xf>
    <xf numFmtId="3" fontId="2" fillId="2" borderId="5" xfId="0" applyNumberFormat="1" applyFont="1" applyFill="1" applyBorder="1" applyAlignment="1" applyProtection="1"/>
    <xf numFmtId="3" fontId="2" fillId="2" borderId="6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7" xfId="0" applyNumberFormat="1" applyFont="1" applyBorder="1" applyAlignment="1" applyProtection="1">
      <alignment horizontal="center"/>
      <protection locked="0"/>
    </xf>
    <xf numFmtId="164" fontId="2" fillId="0" borderId="8" xfId="0" applyNumberFormat="1" applyFont="1" applyFill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8" xfId="0" applyNumberFormat="1" applyFont="1" applyBorder="1" applyAlignment="1" applyProtection="1">
      <alignment horizontal="center"/>
      <protection locked="0"/>
    </xf>
    <xf numFmtId="0" fontId="2" fillId="0" borderId="10" xfId="0" applyFont="1" applyFill="1" applyBorder="1" applyAlignment="1" applyProtection="1">
      <alignment horizontal="left"/>
    </xf>
    <xf numFmtId="0" fontId="3" fillId="0" borderId="11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2" xfId="0" applyFont="1" applyFill="1" applyBorder="1" applyAlignment="1" applyProtection="1"/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>
      <alignment horizontal="center" vertical="center"/>
    </xf>
    <xf numFmtId="3" fontId="2" fillId="0" borderId="14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2" xfId="0" applyFont="1" applyFill="1" applyBorder="1" applyAlignment="1" applyProtection="1">
      <alignment horizontal="center" vertical="center"/>
    </xf>
    <xf numFmtId="3" fontId="3" fillId="2" borderId="5" xfId="0" applyNumberFormat="1" applyFont="1" applyFill="1" applyBorder="1" applyAlignment="1" applyProtection="1">
      <alignment horizontal="left"/>
    </xf>
    <xf numFmtId="0" fontId="2" fillId="0" borderId="15" xfId="0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11" xfId="0" applyFont="1" applyFill="1" applyBorder="1" applyAlignment="1" applyProtection="1">
      <alignment horizontal="left"/>
    </xf>
    <xf numFmtId="3" fontId="4" fillId="0" borderId="2" xfId="0" applyNumberFormat="1" applyFont="1" applyBorder="1" applyAlignment="1" applyProtection="1">
      <alignment horizontal="center"/>
    </xf>
    <xf numFmtId="0" fontId="2" fillId="0" borderId="12" xfId="0" applyFont="1" applyFill="1" applyBorder="1" applyAlignment="1" applyProtection="1">
      <alignment horizontal="center" vertical="center" textRotation="90"/>
    </xf>
    <xf numFmtId="3" fontId="2" fillId="0" borderId="19" xfId="0" applyNumberFormat="1" applyFont="1" applyBorder="1" applyAlignment="1" applyProtection="1">
      <alignment horizontal="center"/>
    </xf>
    <xf numFmtId="3" fontId="2" fillId="0" borderId="18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10" fontId="4" fillId="0" borderId="1" xfId="0" applyNumberFormat="1" applyFont="1" applyBorder="1" applyAlignment="1" applyProtection="1">
      <alignment horizontal="center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21" xfId="0" applyNumberFormat="1" applyFont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3" fontId="2" fillId="0" borderId="9" xfId="0" applyNumberFormat="1" applyFont="1" applyBorder="1" applyAlignment="1" applyProtection="1">
      <alignment horizontal="center"/>
    </xf>
    <xf numFmtId="3" fontId="2" fillId="0" borderId="26" xfId="0" applyNumberFormat="1" applyFont="1" applyBorder="1" applyAlignment="1" applyProtection="1">
      <alignment horizontal="center"/>
      <protection locked="0"/>
    </xf>
    <xf numFmtId="3" fontId="4" fillId="0" borderId="1" xfId="0" applyNumberFormat="1" applyFont="1" applyFill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 textRotation="90"/>
    </xf>
    <xf numFmtId="3" fontId="2" fillId="2" borderId="18" xfId="0" applyNumberFormat="1" applyFont="1" applyFill="1" applyBorder="1" applyAlignment="1" applyProtection="1">
      <alignment horizontal="center"/>
    </xf>
    <xf numFmtId="164" fontId="2" fillId="2" borderId="8" xfId="0" applyNumberFormat="1" applyFont="1" applyFill="1" applyBorder="1" applyAlignment="1" applyProtection="1">
      <alignment horizontal="center"/>
    </xf>
    <xf numFmtId="3" fontId="4" fillId="0" borderId="16" xfId="0" applyNumberFormat="1" applyFont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  <protection locked="0"/>
    </xf>
    <xf numFmtId="3" fontId="2" fillId="2" borderId="8" xfId="0" applyNumberFormat="1" applyFont="1" applyFill="1" applyBorder="1" applyAlignment="1" applyProtection="1">
      <alignment horizontal="center"/>
    </xf>
    <xf numFmtId="3" fontId="2" fillId="0" borderId="27" xfId="0" applyNumberFormat="1" applyFont="1" applyBorder="1" applyAlignment="1" applyProtection="1">
      <alignment horizontal="center"/>
      <protection locked="0"/>
    </xf>
    <xf numFmtId="3" fontId="2" fillId="0" borderId="3" xfId="0" applyNumberFormat="1" applyFont="1" applyBorder="1" applyAlignment="1" applyProtection="1">
      <alignment horizontal="center"/>
      <protection locked="0"/>
    </xf>
    <xf numFmtId="0" fontId="2" fillId="0" borderId="28" xfId="0" applyNumberFormat="1" applyFont="1" applyBorder="1" applyAlignment="1" applyProtection="1">
      <alignment horizontal="center"/>
      <protection locked="0"/>
    </xf>
    <xf numFmtId="49" fontId="2" fillId="0" borderId="29" xfId="0" applyNumberFormat="1" applyFont="1" applyBorder="1" applyAlignment="1" applyProtection="1">
      <alignment horizontal="left"/>
    </xf>
    <xf numFmtId="49" fontId="2" fillId="0" borderId="18" xfId="0" applyNumberFormat="1" applyFont="1" applyBorder="1" applyAlignment="1" applyProtection="1">
      <alignment horizontal="left"/>
    </xf>
    <xf numFmtId="49" fontId="2" fillId="0" borderId="19" xfId="0" applyNumberFormat="1" applyFont="1" applyBorder="1" applyAlignment="1" applyProtection="1">
      <alignment horizontal="left"/>
    </xf>
    <xf numFmtId="49" fontId="2" fillId="0" borderId="9" xfId="0" applyNumberFormat="1" applyFont="1" applyBorder="1" applyAlignment="1" applyProtection="1">
      <alignment horizontal="left"/>
    </xf>
    <xf numFmtId="49" fontId="2" fillId="0" borderId="12" xfId="0" applyNumberFormat="1" applyFont="1" applyBorder="1" applyAlignment="1" applyProtection="1">
      <alignment horizontal="left"/>
    </xf>
    <xf numFmtId="3" fontId="2" fillId="0" borderId="14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/>
    <xf numFmtId="1" fontId="2" fillId="0" borderId="25" xfId="0" applyNumberFormat="1" applyFont="1" applyBorder="1" applyAlignment="1" applyProtection="1">
      <alignment horizontal="center"/>
      <protection locked="0"/>
    </xf>
    <xf numFmtId="1" fontId="2" fillId="0" borderId="23" xfId="0" applyNumberFormat="1" applyFont="1" applyBorder="1" applyAlignment="1" applyProtection="1">
      <alignment horizontal="center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49" fontId="2" fillId="0" borderId="31" xfId="0" applyNumberFormat="1" applyFont="1" applyBorder="1" applyAlignment="1" applyProtection="1">
      <alignment horizontal="left"/>
    </xf>
    <xf numFmtId="49" fontId="2" fillId="0" borderId="32" xfId="0" applyNumberFormat="1" applyFont="1" applyBorder="1" applyAlignment="1" applyProtection="1">
      <alignment horizontal="left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2" fillId="2" borderId="21" xfId="0" applyNumberFormat="1" applyFont="1" applyFill="1" applyBorder="1" applyAlignment="1" applyProtection="1">
      <alignment horizontal="center"/>
    </xf>
    <xf numFmtId="0" fontId="3" fillId="0" borderId="11" xfId="0" applyFont="1" applyFill="1" applyBorder="1" applyAlignment="1" applyProtection="1">
      <alignment horizontal="center"/>
    </xf>
    <xf numFmtId="0" fontId="3" fillId="0" borderId="1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/>
    <xf numFmtId="0" fontId="2" fillId="0" borderId="13" xfId="0" applyFont="1" applyFill="1" applyBorder="1" applyAlignment="1" applyProtection="1">
      <alignment horizontal="center" vertical="center" textRotation="90"/>
    </xf>
    <xf numFmtId="0" fontId="3" fillId="0" borderId="1" xfId="0" applyFont="1" applyFill="1" applyBorder="1" applyAlignment="1" applyProtection="1">
      <alignment horizontal="center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1" fontId="2" fillId="0" borderId="26" xfId="0" applyNumberFormat="1" applyFont="1" applyBorder="1" applyAlignment="1" applyProtection="1">
      <alignment horizontal="center"/>
      <protection locked="0"/>
    </xf>
    <xf numFmtId="3" fontId="2" fillId="0" borderId="41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1" fontId="2" fillId="0" borderId="40" xfId="0" applyNumberFormat="1" applyFont="1" applyBorder="1" applyAlignment="1" applyProtection="1">
      <alignment horizontal="center"/>
      <protection locked="0"/>
    </xf>
    <xf numFmtId="0" fontId="2" fillId="0" borderId="39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49" fontId="2" fillId="0" borderId="42" xfId="0" applyNumberFormat="1" applyFont="1" applyBorder="1" applyAlignment="1" applyProtection="1">
      <alignment horizontal="left"/>
    </xf>
    <xf numFmtId="0" fontId="3" fillId="0" borderId="11" xfId="0" applyFont="1" applyFill="1" applyBorder="1" applyAlignment="1" applyProtection="1">
      <alignment horizontal="center"/>
    </xf>
    <xf numFmtId="0" fontId="3" fillId="0" borderId="38" xfId="0" applyFont="1" applyFill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0" fontId="2" fillId="0" borderId="13" xfId="0" applyFont="1" applyBorder="1" applyAlignment="1">
      <alignment horizontal="center" vertical="center" textRotation="90" wrapText="1"/>
    </xf>
    <xf numFmtId="0" fontId="3" fillId="0" borderId="22" xfId="0" applyFont="1" applyFill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1" fontId="2" fillId="0" borderId="13" xfId="0" applyNumberFormat="1" applyFont="1" applyFill="1" applyBorder="1" applyAlignment="1" applyProtection="1">
      <alignment horizontal="center" vertical="center" textRotation="90" wrapText="1"/>
    </xf>
    <xf numFmtId="1" fontId="2" fillId="0" borderId="17" xfId="0" applyNumberFormat="1" applyFont="1" applyBorder="1" applyAlignment="1">
      <alignment horizontal="center" vertical="center" textRotation="90" wrapText="1"/>
    </xf>
    <xf numFmtId="1" fontId="2" fillId="0" borderId="10" xfId="0" applyNumberFormat="1" applyFont="1" applyBorder="1" applyAlignment="1">
      <alignment horizontal="center" vertical="center" textRotation="90" wrapText="1"/>
    </xf>
    <xf numFmtId="0" fontId="2" fillId="3" borderId="5" xfId="0" applyFont="1" applyFill="1" applyBorder="1" applyAlignment="1" applyProtection="1">
      <protection locked="0"/>
    </xf>
    <xf numFmtId="0" fontId="2" fillId="0" borderId="19" xfId="0" applyFont="1" applyFill="1" applyBorder="1" applyAlignment="1" applyProtection="1">
      <protection locked="0"/>
    </xf>
    <xf numFmtId="0" fontId="2" fillId="0" borderId="18" xfId="0" applyFont="1" applyFill="1" applyBorder="1" applyAlignment="1" applyProtection="1">
      <protection locked="0"/>
    </xf>
    <xf numFmtId="0" fontId="2" fillId="0" borderId="42" xfId="0" applyFont="1" applyFill="1" applyBorder="1" applyAlignment="1" applyProtection="1">
      <protection locked="0"/>
    </xf>
    <xf numFmtId="3" fontId="2" fillId="0" borderId="18" xfId="0" applyNumberFormat="1" applyFont="1" applyFill="1" applyBorder="1" applyAlignment="1" applyProtection="1">
      <alignment horizontal="center"/>
      <protection locked="0"/>
    </xf>
    <xf numFmtId="3" fontId="2" fillId="0" borderId="42" xfId="0" applyNumberFormat="1" applyFont="1" applyFill="1" applyBorder="1" applyAlignment="1" applyProtection="1">
      <alignment horizontal="center"/>
      <protection locked="0"/>
    </xf>
    <xf numFmtId="3" fontId="2" fillId="0" borderId="43" xfId="0" applyNumberFormat="1" applyFont="1" applyFill="1" applyBorder="1" applyAlignment="1" applyProtection="1">
      <alignment horizontal="center"/>
      <protection locked="0"/>
    </xf>
    <xf numFmtId="3" fontId="2" fillId="0" borderId="44" xfId="0" applyNumberFormat="1" applyFont="1" applyFill="1" applyBorder="1" applyAlignment="1" applyProtection="1">
      <alignment horizontal="center"/>
      <protection locked="0"/>
    </xf>
    <xf numFmtId="3" fontId="3" fillId="3" borderId="5" xfId="0" applyNumberFormat="1" applyFont="1" applyFill="1" applyBorder="1" applyAlignment="1" applyProtection="1">
      <alignment horizontal="left"/>
    </xf>
    <xf numFmtId="0" fontId="2" fillId="3" borderId="6" xfId="0" applyFont="1" applyFill="1" applyBorder="1" applyAlignment="1" applyProtection="1">
      <protection locked="0"/>
    </xf>
    <xf numFmtId="3" fontId="3" fillId="3" borderId="4" xfId="0" applyNumberFormat="1" applyFont="1" applyFill="1" applyBorder="1" applyAlignment="1" applyProtection="1">
      <alignment horizontal="left"/>
    </xf>
    <xf numFmtId="0" fontId="2" fillId="0" borderId="10" xfId="0" applyFont="1" applyFill="1" applyBorder="1" applyAlignment="1" applyProtection="1">
      <alignment horizontal="center"/>
    </xf>
    <xf numFmtId="0" fontId="3" fillId="0" borderId="11" xfId="0" applyFont="1" applyFill="1" applyBorder="1" applyAlignment="1" applyProtection="1">
      <alignment horizontal="center"/>
    </xf>
    <xf numFmtId="0" fontId="3" fillId="0" borderId="15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>
      <alignment horizontal="center"/>
    </xf>
    <xf numFmtId="0" fontId="3" fillId="0" borderId="12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34" xfId="0" applyFont="1" applyFill="1" applyBorder="1" applyAlignment="1" applyProtection="1">
      <alignment horizontal="center"/>
    </xf>
    <xf numFmtId="0" fontId="3" fillId="0" borderId="12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center"/>
    </xf>
    <xf numFmtId="0" fontId="3" fillId="0" borderId="35" xfId="0" applyFont="1" applyFill="1" applyBorder="1" applyAlignment="1" applyProtection="1">
      <alignment horizontal="center"/>
    </xf>
    <xf numFmtId="0" fontId="2" fillId="0" borderId="36" xfId="0" applyFont="1" applyFill="1" applyBorder="1" applyAlignment="1" applyProtection="1">
      <alignment horizontal="center"/>
    </xf>
    <xf numFmtId="0" fontId="2" fillId="0" borderId="37" xfId="0" applyFont="1" applyFill="1" applyBorder="1" applyAlignment="1" applyProtection="1">
      <alignment horizontal="center"/>
    </xf>
    <xf numFmtId="0" fontId="3" fillId="0" borderId="37" xfId="0" applyFont="1" applyFill="1" applyBorder="1" applyAlignment="1" applyProtection="1">
      <alignment horizontal="center"/>
    </xf>
    <xf numFmtId="0" fontId="3" fillId="0" borderId="36" xfId="0" applyFont="1" applyFill="1" applyBorder="1" applyAlignment="1" applyProtection="1">
      <alignment horizontal="center"/>
    </xf>
    <xf numFmtId="0" fontId="2" fillId="0" borderId="34" xfId="0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35" xfId="0" applyFont="1" applyFill="1" applyBorder="1" applyAlignment="1" applyProtection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3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zoomScaleNormal="100" workbookViewId="0">
      <pane ySplit="6" topLeftCell="A7" activePane="bottomLeft" state="frozen"/>
      <selection pane="bottomLeft" activeCell="J24" sqref="J24"/>
    </sheetView>
  </sheetViews>
  <sheetFormatPr defaultRowHeight="12.75" x14ac:dyDescent="0.2"/>
  <cols>
    <col min="1" max="1" width="14.85546875" bestFit="1" customWidth="1"/>
    <col min="2" max="13" width="8.7109375" customWidth="1"/>
  </cols>
  <sheetData>
    <row r="1" spans="1:8" x14ac:dyDescent="0.2">
      <c r="A1" s="20"/>
      <c r="B1" s="114"/>
      <c r="C1" s="114"/>
      <c r="D1" s="114"/>
      <c r="E1" s="114"/>
      <c r="F1" s="114"/>
      <c r="G1" s="114"/>
      <c r="H1" s="114"/>
    </row>
    <row r="2" spans="1:8" x14ac:dyDescent="0.2">
      <c r="A2" s="21"/>
      <c r="B2" s="115" t="s">
        <v>0</v>
      </c>
      <c r="C2" s="115"/>
      <c r="D2" s="115"/>
      <c r="E2" s="115"/>
      <c r="F2" s="115"/>
      <c r="G2" s="115"/>
      <c r="H2" s="115"/>
    </row>
    <row r="3" spans="1:8" x14ac:dyDescent="0.2">
      <c r="A3" s="23"/>
      <c r="B3" s="115" t="s">
        <v>42</v>
      </c>
      <c r="C3" s="115"/>
      <c r="D3" s="115"/>
      <c r="E3" s="115"/>
      <c r="F3" s="115"/>
      <c r="G3" s="115"/>
      <c r="H3" s="115"/>
    </row>
    <row r="4" spans="1:8" x14ac:dyDescent="0.2">
      <c r="A4" s="24"/>
      <c r="B4" s="91" t="s">
        <v>5</v>
      </c>
      <c r="C4" s="91" t="s">
        <v>4</v>
      </c>
      <c r="D4" s="91" t="s">
        <v>43</v>
      </c>
      <c r="E4" s="91" t="s">
        <v>44</v>
      </c>
      <c r="F4" s="91" t="s">
        <v>43</v>
      </c>
      <c r="G4" s="91" t="s">
        <v>6</v>
      </c>
      <c r="H4" s="91" t="s">
        <v>43</v>
      </c>
    </row>
    <row r="5" spans="1:8" ht="60" customHeight="1" thickBot="1" x14ac:dyDescent="0.25">
      <c r="A5" s="25" t="s">
        <v>7</v>
      </c>
      <c r="B5" s="92" t="s">
        <v>94</v>
      </c>
      <c r="C5" s="92" t="s">
        <v>52</v>
      </c>
      <c r="D5" s="92" t="s">
        <v>53</v>
      </c>
      <c r="E5" s="92" t="s">
        <v>54</v>
      </c>
      <c r="F5" s="92" t="s">
        <v>55</v>
      </c>
      <c r="G5" s="92" t="s">
        <v>45</v>
      </c>
      <c r="H5" s="92" t="s">
        <v>56</v>
      </c>
    </row>
    <row r="6" spans="1:8" ht="13.5" thickBot="1" x14ac:dyDescent="0.25">
      <c r="A6" s="10"/>
      <c r="B6" s="31"/>
      <c r="C6" s="31"/>
      <c r="D6" s="31"/>
      <c r="E6" s="31"/>
      <c r="F6" s="31"/>
      <c r="G6" s="31"/>
      <c r="H6" s="70"/>
    </row>
    <row r="7" spans="1:8" x14ac:dyDescent="0.2">
      <c r="A7" s="60" t="s">
        <v>92</v>
      </c>
      <c r="B7" s="93">
        <v>21</v>
      </c>
      <c r="C7" s="93">
        <v>1</v>
      </c>
      <c r="D7" s="93">
        <v>0</v>
      </c>
      <c r="E7" s="93">
        <v>0</v>
      </c>
      <c r="F7" s="93">
        <v>0</v>
      </c>
      <c r="G7" s="93">
        <v>87</v>
      </c>
      <c r="H7" s="93">
        <v>0</v>
      </c>
    </row>
    <row r="8" spans="1:8" x14ac:dyDescent="0.2">
      <c r="A8" s="59" t="s">
        <v>9</v>
      </c>
      <c r="B8" s="94">
        <v>103</v>
      </c>
      <c r="C8" s="94">
        <v>1</v>
      </c>
      <c r="D8" s="94">
        <v>1</v>
      </c>
      <c r="E8" s="94">
        <v>2</v>
      </c>
      <c r="F8" s="94">
        <v>1</v>
      </c>
      <c r="G8" s="94">
        <v>207</v>
      </c>
      <c r="H8" s="94">
        <v>2</v>
      </c>
    </row>
    <row r="9" spans="1:8" x14ac:dyDescent="0.2">
      <c r="A9" s="61" t="s">
        <v>10</v>
      </c>
      <c r="B9" s="94">
        <v>197</v>
      </c>
      <c r="C9" s="94">
        <v>4</v>
      </c>
      <c r="D9" s="94">
        <v>1</v>
      </c>
      <c r="E9" s="94">
        <v>15</v>
      </c>
      <c r="F9" s="94">
        <v>4</v>
      </c>
      <c r="G9" s="94">
        <v>298</v>
      </c>
      <c r="H9" s="94">
        <v>2</v>
      </c>
    </row>
    <row r="10" spans="1:8" x14ac:dyDescent="0.2">
      <c r="A10" s="59" t="s">
        <v>11</v>
      </c>
      <c r="B10" s="94">
        <v>74</v>
      </c>
      <c r="C10" s="94">
        <v>0</v>
      </c>
      <c r="D10" s="94">
        <v>0</v>
      </c>
      <c r="E10" s="94">
        <v>3</v>
      </c>
      <c r="F10" s="94">
        <v>0</v>
      </c>
      <c r="G10" s="94">
        <v>170</v>
      </c>
      <c r="H10" s="94">
        <v>1</v>
      </c>
    </row>
    <row r="11" spans="1:8" x14ac:dyDescent="0.2">
      <c r="A11" s="59" t="s">
        <v>12</v>
      </c>
      <c r="B11" s="94">
        <v>214</v>
      </c>
      <c r="C11" s="94">
        <v>3</v>
      </c>
      <c r="D11" s="94">
        <v>3</v>
      </c>
      <c r="E11" s="94">
        <v>12</v>
      </c>
      <c r="F11" s="94">
        <v>0</v>
      </c>
      <c r="G11" s="94">
        <v>538</v>
      </c>
      <c r="H11" s="94">
        <v>1</v>
      </c>
    </row>
    <row r="12" spans="1:8" x14ac:dyDescent="0.2">
      <c r="A12" s="59" t="s">
        <v>13</v>
      </c>
      <c r="B12" s="94">
        <v>294</v>
      </c>
      <c r="C12" s="94">
        <v>1</v>
      </c>
      <c r="D12" s="94">
        <v>0</v>
      </c>
      <c r="E12" s="94">
        <v>16</v>
      </c>
      <c r="F12" s="94">
        <v>5</v>
      </c>
      <c r="G12" s="94">
        <v>686</v>
      </c>
      <c r="H12" s="94">
        <v>8</v>
      </c>
    </row>
    <row r="13" spans="1:8" x14ac:dyDescent="0.2">
      <c r="A13" s="59" t="s">
        <v>14</v>
      </c>
      <c r="B13" s="94">
        <v>29</v>
      </c>
      <c r="C13" s="94">
        <v>1</v>
      </c>
      <c r="D13" s="94">
        <v>0</v>
      </c>
      <c r="E13" s="94">
        <v>0</v>
      </c>
      <c r="F13" s="94">
        <v>0</v>
      </c>
      <c r="G13" s="94">
        <v>61</v>
      </c>
      <c r="H13" s="94">
        <v>0</v>
      </c>
    </row>
    <row r="14" spans="1:8" x14ac:dyDescent="0.2">
      <c r="A14" s="59" t="s">
        <v>15</v>
      </c>
      <c r="B14" s="94">
        <v>51</v>
      </c>
      <c r="C14" s="94">
        <v>0</v>
      </c>
      <c r="D14" s="94">
        <v>0</v>
      </c>
      <c r="E14" s="94">
        <v>4</v>
      </c>
      <c r="F14" s="94">
        <v>0</v>
      </c>
      <c r="G14" s="94">
        <v>268</v>
      </c>
      <c r="H14" s="94">
        <v>0</v>
      </c>
    </row>
    <row r="15" spans="1:8" x14ac:dyDescent="0.2">
      <c r="A15" s="59" t="s">
        <v>16</v>
      </c>
      <c r="B15" s="94">
        <v>191</v>
      </c>
      <c r="C15" s="94">
        <v>1</v>
      </c>
      <c r="D15" s="94">
        <v>3</v>
      </c>
      <c r="E15" s="94">
        <v>3</v>
      </c>
      <c r="F15" s="94">
        <v>2</v>
      </c>
      <c r="G15" s="94">
        <v>691</v>
      </c>
      <c r="H15" s="94">
        <v>5</v>
      </c>
    </row>
    <row r="16" spans="1:8" x14ac:dyDescent="0.2">
      <c r="A16" s="59" t="s">
        <v>93</v>
      </c>
      <c r="B16" s="94">
        <v>153</v>
      </c>
      <c r="C16" s="94">
        <v>0</v>
      </c>
      <c r="D16" s="94">
        <v>1</v>
      </c>
      <c r="E16" s="94">
        <v>4</v>
      </c>
      <c r="F16" s="94">
        <v>2</v>
      </c>
      <c r="G16" s="94">
        <v>525</v>
      </c>
      <c r="H16" s="94">
        <v>0</v>
      </c>
    </row>
    <row r="17" spans="1:8" x14ac:dyDescent="0.2">
      <c r="A17" s="59" t="s">
        <v>18</v>
      </c>
      <c r="B17" s="94">
        <v>11</v>
      </c>
      <c r="C17" s="94">
        <v>0</v>
      </c>
      <c r="D17" s="94">
        <v>0</v>
      </c>
      <c r="E17" s="94">
        <v>1</v>
      </c>
      <c r="F17" s="94">
        <v>0</v>
      </c>
      <c r="G17" s="94">
        <v>87</v>
      </c>
      <c r="H17" s="94">
        <v>0</v>
      </c>
    </row>
    <row r="18" spans="1:8" x14ac:dyDescent="0.2">
      <c r="A18" s="59" t="s">
        <v>19</v>
      </c>
      <c r="B18" s="94">
        <v>3</v>
      </c>
      <c r="C18" s="94">
        <v>0</v>
      </c>
      <c r="D18" s="94">
        <v>0</v>
      </c>
      <c r="E18" s="94">
        <v>0</v>
      </c>
      <c r="F18" s="94">
        <v>0</v>
      </c>
      <c r="G18" s="94">
        <v>42</v>
      </c>
      <c r="H18" s="94">
        <v>0</v>
      </c>
    </row>
    <row r="19" spans="1:8" x14ac:dyDescent="0.2">
      <c r="A19" s="59" t="s">
        <v>20</v>
      </c>
      <c r="B19" s="94">
        <v>11</v>
      </c>
      <c r="C19" s="94">
        <v>0</v>
      </c>
      <c r="D19" s="94">
        <v>0</v>
      </c>
      <c r="E19" s="94">
        <v>0</v>
      </c>
      <c r="F19" s="94">
        <v>0</v>
      </c>
      <c r="G19" s="94">
        <v>16</v>
      </c>
      <c r="H19" s="94">
        <v>1</v>
      </c>
    </row>
    <row r="20" spans="1:8" x14ac:dyDescent="0.2">
      <c r="A20" s="62" t="s">
        <v>21</v>
      </c>
      <c r="B20" s="95">
        <v>341</v>
      </c>
      <c r="C20" s="95">
        <v>2</v>
      </c>
      <c r="D20" s="95">
        <v>1</v>
      </c>
      <c r="E20" s="95">
        <v>11</v>
      </c>
      <c r="F20" s="95">
        <v>8</v>
      </c>
      <c r="G20" s="95">
        <v>540</v>
      </c>
      <c r="H20" s="95">
        <v>3</v>
      </c>
    </row>
    <row r="21" spans="1:8" x14ac:dyDescent="0.2">
      <c r="A21" s="6" t="s">
        <v>22</v>
      </c>
      <c r="B21" s="15">
        <f t="shared" ref="B21:H21" si="0">SUM(B7:B20)</f>
        <v>1693</v>
      </c>
      <c r="C21" s="35">
        <f t="shared" si="0"/>
        <v>14</v>
      </c>
      <c r="D21" s="15">
        <f t="shared" si="0"/>
        <v>10</v>
      </c>
      <c r="E21" s="15">
        <f t="shared" si="0"/>
        <v>71</v>
      </c>
      <c r="F21" s="15">
        <f t="shared" si="0"/>
        <v>22</v>
      </c>
      <c r="G21" s="15">
        <f t="shared" si="0"/>
        <v>4216</v>
      </c>
      <c r="H21" s="15">
        <f t="shared" si="0"/>
        <v>23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&amp;C&amp;"Helv,Bold"SHOSHONE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zoomScaleNormal="100" workbookViewId="0">
      <pane ySplit="6" topLeftCell="A7" activePane="bottomLeft" state="frozen"/>
      <selection activeCell="C27" sqref="C27"/>
      <selection pane="bottomLeft" activeCell="M20" sqref="M20"/>
    </sheetView>
  </sheetViews>
  <sheetFormatPr defaultRowHeight="12.75" x14ac:dyDescent="0.2"/>
  <cols>
    <col min="1" max="1" width="14.42578125" bestFit="1" customWidth="1"/>
    <col min="2" max="16" width="7.7109375" customWidth="1"/>
  </cols>
  <sheetData>
    <row r="1" spans="1:13" x14ac:dyDescent="0.2">
      <c r="A1" s="20"/>
      <c r="B1" s="116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8"/>
    </row>
    <row r="2" spans="1:13" x14ac:dyDescent="0.2">
      <c r="A2" s="21"/>
      <c r="B2" s="119" t="s">
        <v>0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1"/>
    </row>
    <row r="3" spans="1:13" x14ac:dyDescent="0.2">
      <c r="A3" s="23"/>
      <c r="B3" s="122" t="s">
        <v>42</v>
      </c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4"/>
    </row>
    <row r="4" spans="1:13" x14ac:dyDescent="0.2">
      <c r="A4" s="24"/>
      <c r="B4" s="125" t="s">
        <v>46</v>
      </c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7"/>
    </row>
    <row r="5" spans="1:13" ht="87.75" customHeight="1" thickBot="1" x14ac:dyDescent="0.25">
      <c r="A5" s="25" t="s">
        <v>7</v>
      </c>
      <c r="B5" s="96" t="s">
        <v>57</v>
      </c>
      <c r="C5" s="96" t="s">
        <v>95</v>
      </c>
      <c r="D5" s="96" t="s">
        <v>58</v>
      </c>
      <c r="E5" s="96" t="s">
        <v>59</v>
      </c>
      <c r="F5" s="96" t="s">
        <v>60</v>
      </c>
      <c r="G5" s="96" t="s">
        <v>61</v>
      </c>
      <c r="H5" s="96" t="s">
        <v>62</v>
      </c>
      <c r="I5" s="96" t="s">
        <v>96</v>
      </c>
      <c r="J5" s="96" t="s">
        <v>63</v>
      </c>
      <c r="K5" s="96" t="s">
        <v>64</v>
      </c>
      <c r="L5" s="96" t="s">
        <v>97</v>
      </c>
      <c r="M5" s="96" t="s">
        <v>65</v>
      </c>
    </row>
    <row r="6" spans="1:13" ht="13.5" thickBot="1" x14ac:dyDescent="0.25">
      <c r="A6" s="1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70"/>
    </row>
    <row r="7" spans="1:13" x14ac:dyDescent="0.2">
      <c r="A7" s="60" t="s">
        <v>102</v>
      </c>
      <c r="B7" s="93">
        <v>0</v>
      </c>
      <c r="C7" s="93">
        <v>0</v>
      </c>
      <c r="D7" s="93">
        <v>0</v>
      </c>
      <c r="E7" s="93">
        <v>0</v>
      </c>
      <c r="F7" s="93">
        <v>0</v>
      </c>
      <c r="G7" s="93">
        <v>0</v>
      </c>
      <c r="H7" s="93">
        <v>0</v>
      </c>
      <c r="I7" s="93">
        <v>0</v>
      </c>
      <c r="J7" s="93">
        <v>0</v>
      </c>
      <c r="K7" s="93">
        <v>0</v>
      </c>
      <c r="L7" s="93">
        <v>0</v>
      </c>
      <c r="M7" s="93">
        <v>0</v>
      </c>
    </row>
    <row r="8" spans="1:13" x14ac:dyDescent="0.2">
      <c r="A8" s="59" t="s">
        <v>9</v>
      </c>
      <c r="B8" s="107">
        <v>0</v>
      </c>
      <c r="C8" s="107">
        <v>0</v>
      </c>
      <c r="D8" s="107">
        <v>0</v>
      </c>
      <c r="E8" s="107">
        <v>0</v>
      </c>
      <c r="F8" s="107">
        <v>0</v>
      </c>
      <c r="G8" s="107">
        <v>0</v>
      </c>
      <c r="H8" s="107">
        <v>0</v>
      </c>
      <c r="I8" s="107">
        <v>0</v>
      </c>
      <c r="J8" s="107">
        <v>0</v>
      </c>
      <c r="K8" s="107">
        <v>0</v>
      </c>
      <c r="L8" s="107">
        <v>0</v>
      </c>
      <c r="M8" s="107">
        <v>0</v>
      </c>
    </row>
    <row r="9" spans="1:13" x14ac:dyDescent="0.2">
      <c r="A9" s="61" t="s">
        <v>10</v>
      </c>
      <c r="B9" s="107">
        <v>0</v>
      </c>
      <c r="C9" s="107">
        <v>0</v>
      </c>
      <c r="D9" s="107">
        <v>0</v>
      </c>
      <c r="E9" s="107">
        <v>0</v>
      </c>
      <c r="F9" s="107">
        <v>0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0</v>
      </c>
    </row>
    <row r="10" spans="1:13" x14ac:dyDescent="0.2">
      <c r="A10" s="59" t="s">
        <v>11</v>
      </c>
      <c r="B10" s="107">
        <v>0</v>
      </c>
      <c r="C10" s="107">
        <v>0</v>
      </c>
      <c r="D10" s="107">
        <v>0</v>
      </c>
      <c r="E10" s="107">
        <v>0</v>
      </c>
      <c r="F10" s="107">
        <v>0</v>
      </c>
      <c r="G10" s="107">
        <v>0</v>
      </c>
      <c r="H10" s="107">
        <v>0</v>
      </c>
      <c r="I10" s="107">
        <v>0</v>
      </c>
      <c r="J10" s="107">
        <v>0</v>
      </c>
      <c r="K10" s="107">
        <v>0</v>
      </c>
      <c r="L10" s="107">
        <v>0</v>
      </c>
      <c r="M10" s="107">
        <v>0</v>
      </c>
    </row>
    <row r="11" spans="1:13" x14ac:dyDescent="0.2">
      <c r="A11" s="59" t="s">
        <v>12</v>
      </c>
      <c r="B11" s="107">
        <v>0</v>
      </c>
      <c r="C11" s="107">
        <v>0</v>
      </c>
      <c r="D11" s="107">
        <v>0</v>
      </c>
      <c r="E11" s="107">
        <v>0</v>
      </c>
      <c r="F11" s="107">
        <v>0</v>
      </c>
      <c r="G11" s="107">
        <v>0</v>
      </c>
      <c r="H11" s="107">
        <v>0</v>
      </c>
      <c r="I11" s="107">
        <v>0</v>
      </c>
      <c r="J11" s="107">
        <v>0</v>
      </c>
      <c r="K11" s="107">
        <v>0</v>
      </c>
      <c r="L11" s="107">
        <v>0</v>
      </c>
      <c r="M11" s="107">
        <v>0</v>
      </c>
    </row>
    <row r="12" spans="1:13" x14ac:dyDescent="0.2">
      <c r="A12" s="59" t="s">
        <v>13</v>
      </c>
      <c r="B12" s="107">
        <v>0</v>
      </c>
      <c r="C12" s="107">
        <v>0</v>
      </c>
      <c r="D12" s="107">
        <v>0</v>
      </c>
      <c r="E12" s="107">
        <v>0</v>
      </c>
      <c r="F12" s="107">
        <v>0</v>
      </c>
      <c r="G12" s="107">
        <v>0</v>
      </c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0</v>
      </c>
    </row>
    <row r="13" spans="1:13" x14ac:dyDescent="0.2">
      <c r="A13" s="59" t="s">
        <v>14</v>
      </c>
      <c r="B13" s="107">
        <v>0</v>
      </c>
      <c r="C13" s="107">
        <v>0</v>
      </c>
      <c r="D13" s="107">
        <v>0</v>
      </c>
      <c r="E13" s="107">
        <v>0</v>
      </c>
      <c r="F13" s="107">
        <v>0</v>
      </c>
      <c r="G13" s="107">
        <v>0</v>
      </c>
      <c r="H13" s="107">
        <v>0</v>
      </c>
      <c r="I13" s="107">
        <v>0</v>
      </c>
      <c r="J13" s="107">
        <v>0</v>
      </c>
      <c r="K13" s="107">
        <v>0</v>
      </c>
      <c r="L13" s="107">
        <v>0</v>
      </c>
      <c r="M13" s="107">
        <v>0</v>
      </c>
    </row>
    <row r="14" spans="1:13" x14ac:dyDescent="0.2">
      <c r="A14" s="59" t="s">
        <v>15</v>
      </c>
      <c r="B14" s="107">
        <v>0</v>
      </c>
      <c r="C14" s="107">
        <v>0</v>
      </c>
      <c r="D14" s="107">
        <v>0</v>
      </c>
      <c r="E14" s="107">
        <v>0</v>
      </c>
      <c r="F14" s="107">
        <v>0</v>
      </c>
      <c r="G14" s="107">
        <v>0</v>
      </c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0</v>
      </c>
    </row>
    <row r="15" spans="1:13" x14ac:dyDescent="0.2">
      <c r="A15" s="59" t="s">
        <v>16</v>
      </c>
      <c r="B15" s="107">
        <v>0</v>
      </c>
      <c r="C15" s="107">
        <v>0</v>
      </c>
      <c r="D15" s="107">
        <v>0</v>
      </c>
      <c r="E15" s="107">
        <v>0</v>
      </c>
      <c r="F15" s="107">
        <v>0</v>
      </c>
      <c r="G15" s="107">
        <v>0</v>
      </c>
      <c r="H15" s="107">
        <v>0</v>
      </c>
      <c r="I15" s="107">
        <v>0</v>
      </c>
      <c r="J15" s="107">
        <v>0</v>
      </c>
      <c r="K15" s="107">
        <v>0</v>
      </c>
      <c r="L15" s="107">
        <v>0</v>
      </c>
      <c r="M15" s="107">
        <v>0</v>
      </c>
    </row>
    <row r="16" spans="1:13" x14ac:dyDescent="0.2">
      <c r="A16" s="59" t="s">
        <v>17</v>
      </c>
      <c r="B16" s="107">
        <v>0</v>
      </c>
      <c r="C16" s="107">
        <v>0</v>
      </c>
      <c r="D16" s="107">
        <v>0</v>
      </c>
      <c r="E16" s="107">
        <v>0</v>
      </c>
      <c r="F16" s="107">
        <v>0</v>
      </c>
      <c r="G16" s="107">
        <v>0</v>
      </c>
      <c r="H16" s="107">
        <v>0</v>
      </c>
      <c r="I16" s="107">
        <v>0</v>
      </c>
      <c r="J16" s="107">
        <v>0</v>
      </c>
      <c r="K16" s="107">
        <v>0</v>
      </c>
      <c r="L16" s="107">
        <v>0</v>
      </c>
      <c r="M16" s="107">
        <v>0</v>
      </c>
    </row>
    <row r="17" spans="1:13" x14ac:dyDescent="0.2">
      <c r="A17" s="59" t="s">
        <v>18</v>
      </c>
      <c r="B17" s="107">
        <v>0</v>
      </c>
      <c r="C17" s="107">
        <v>0</v>
      </c>
      <c r="D17" s="107">
        <v>0</v>
      </c>
      <c r="E17" s="107">
        <v>0</v>
      </c>
      <c r="F17" s="107">
        <v>0</v>
      </c>
      <c r="G17" s="107">
        <v>0</v>
      </c>
      <c r="H17" s="107">
        <v>0</v>
      </c>
      <c r="I17" s="107">
        <v>0</v>
      </c>
      <c r="J17" s="107">
        <v>0</v>
      </c>
      <c r="K17" s="107">
        <v>0</v>
      </c>
      <c r="L17" s="107">
        <v>0</v>
      </c>
      <c r="M17" s="107">
        <v>0</v>
      </c>
    </row>
    <row r="18" spans="1:13" x14ac:dyDescent="0.2">
      <c r="A18" s="59" t="s">
        <v>19</v>
      </c>
      <c r="B18" s="107">
        <v>0</v>
      </c>
      <c r="C18" s="107">
        <v>0</v>
      </c>
      <c r="D18" s="107">
        <v>0</v>
      </c>
      <c r="E18" s="107">
        <v>0</v>
      </c>
      <c r="F18" s="107">
        <v>0</v>
      </c>
      <c r="G18" s="107">
        <v>0</v>
      </c>
      <c r="H18" s="107">
        <v>0</v>
      </c>
      <c r="I18" s="107">
        <v>0</v>
      </c>
      <c r="J18" s="107">
        <v>0</v>
      </c>
      <c r="K18" s="107">
        <v>0</v>
      </c>
      <c r="L18" s="107">
        <v>0</v>
      </c>
      <c r="M18" s="107">
        <v>0</v>
      </c>
    </row>
    <row r="19" spans="1:13" x14ac:dyDescent="0.2">
      <c r="A19" s="59" t="s">
        <v>20</v>
      </c>
      <c r="B19" s="107">
        <v>0</v>
      </c>
      <c r="C19" s="107">
        <v>0</v>
      </c>
      <c r="D19" s="107">
        <v>0</v>
      </c>
      <c r="E19" s="107">
        <v>0</v>
      </c>
      <c r="F19" s="107">
        <v>0</v>
      </c>
      <c r="G19" s="107">
        <v>0</v>
      </c>
      <c r="H19" s="107">
        <v>0</v>
      </c>
      <c r="I19" s="107">
        <v>0</v>
      </c>
      <c r="J19" s="107">
        <v>0</v>
      </c>
      <c r="K19" s="107">
        <v>0</v>
      </c>
      <c r="L19" s="107">
        <v>0</v>
      </c>
      <c r="M19" s="107">
        <v>0</v>
      </c>
    </row>
    <row r="20" spans="1:13" x14ac:dyDescent="0.2">
      <c r="A20" s="62" t="s">
        <v>21</v>
      </c>
      <c r="B20" s="108">
        <v>0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</row>
    <row r="21" spans="1:13" x14ac:dyDescent="0.2">
      <c r="A21" s="6" t="s">
        <v>22</v>
      </c>
      <c r="B21" s="15">
        <f>SUM(B7:B20)</f>
        <v>0</v>
      </c>
      <c r="C21" s="15">
        <f t="shared" ref="C21:M21" si="0">SUM(C7:C20)</f>
        <v>0</v>
      </c>
      <c r="D21" s="15">
        <f t="shared" si="0"/>
        <v>0</v>
      </c>
      <c r="E21" s="15">
        <f t="shared" si="0"/>
        <v>0</v>
      </c>
      <c r="F21" s="15">
        <f t="shared" si="0"/>
        <v>0</v>
      </c>
      <c r="G21" s="15">
        <f t="shared" si="0"/>
        <v>0</v>
      </c>
      <c r="H21" s="15">
        <f t="shared" si="0"/>
        <v>0</v>
      </c>
      <c r="I21" s="15">
        <f t="shared" si="0"/>
        <v>0</v>
      </c>
      <c r="J21" s="15">
        <f t="shared" si="0"/>
        <v>0</v>
      </c>
      <c r="K21" s="15">
        <f t="shared" si="0"/>
        <v>0</v>
      </c>
      <c r="L21" s="15">
        <f t="shared" si="0"/>
        <v>0</v>
      </c>
      <c r="M21" s="15">
        <f t="shared" si="0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0.5" header="1" footer="0.3"/>
  <pageSetup orientation="landscape" r:id="rId1"/>
  <headerFooter>
    <oddHeader>&amp;C&amp;"Helv,Bold"SHOSHONE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1"/>
  <sheetViews>
    <sheetView zoomScaleNormal="100" workbookViewId="0">
      <pane ySplit="6" topLeftCell="A7" activePane="bottomLeft" state="frozen"/>
      <selection activeCell="C27" sqref="C27"/>
      <selection pane="bottomLeft" activeCell="F20" sqref="F20"/>
    </sheetView>
  </sheetViews>
  <sheetFormatPr defaultRowHeight="12.75" x14ac:dyDescent="0.2"/>
  <cols>
    <col min="1" max="1" width="14.42578125" bestFit="1" customWidth="1"/>
    <col min="2" max="9" width="7.7109375" customWidth="1"/>
  </cols>
  <sheetData>
    <row r="1" spans="1:6" x14ac:dyDescent="0.2">
      <c r="A1" s="20"/>
      <c r="B1" s="116"/>
      <c r="C1" s="117"/>
      <c r="D1" s="117"/>
      <c r="E1" s="117"/>
      <c r="F1" s="118"/>
    </row>
    <row r="2" spans="1:6" x14ac:dyDescent="0.2">
      <c r="A2" s="21"/>
      <c r="B2" s="119" t="s">
        <v>0</v>
      </c>
      <c r="C2" s="120"/>
      <c r="D2" s="120"/>
      <c r="E2" s="120"/>
      <c r="F2" s="121"/>
    </row>
    <row r="3" spans="1:6" x14ac:dyDescent="0.2">
      <c r="A3" s="23"/>
      <c r="B3" s="122" t="s">
        <v>42</v>
      </c>
      <c r="C3" s="123"/>
      <c r="D3" s="123"/>
      <c r="E3" s="123"/>
      <c r="F3" s="124"/>
    </row>
    <row r="4" spans="1:6" x14ac:dyDescent="0.2">
      <c r="A4" s="24"/>
      <c r="B4" s="125" t="s">
        <v>46</v>
      </c>
      <c r="C4" s="126"/>
      <c r="D4" s="126"/>
      <c r="E4" s="126"/>
      <c r="F4" s="127"/>
    </row>
    <row r="5" spans="1:6" ht="93" customHeight="1" thickBot="1" x14ac:dyDescent="0.25">
      <c r="A5" s="25" t="s">
        <v>7</v>
      </c>
      <c r="B5" s="96" t="s">
        <v>66</v>
      </c>
      <c r="C5" s="96" t="s">
        <v>67</v>
      </c>
      <c r="D5" s="96" t="s">
        <v>68</v>
      </c>
      <c r="E5" s="96" t="s">
        <v>69</v>
      </c>
      <c r="F5" s="96" t="s">
        <v>70</v>
      </c>
    </row>
    <row r="6" spans="1:6" ht="13.5" thickBot="1" x14ac:dyDescent="0.25">
      <c r="A6" s="10"/>
      <c r="B6" s="31"/>
      <c r="C6" s="31"/>
      <c r="D6" s="31"/>
      <c r="E6" s="31"/>
      <c r="F6" s="70"/>
    </row>
    <row r="7" spans="1:6" x14ac:dyDescent="0.2">
      <c r="A7" s="60" t="s">
        <v>102</v>
      </c>
      <c r="B7" s="93">
        <v>0</v>
      </c>
      <c r="C7" s="93">
        <v>0</v>
      </c>
      <c r="D7" s="93">
        <v>0</v>
      </c>
      <c r="E7" s="93">
        <v>0</v>
      </c>
      <c r="F7" s="93">
        <v>0</v>
      </c>
    </row>
    <row r="8" spans="1:6" x14ac:dyDescent="0.2">
      <c r="A8" s="59" t="s">
        <v>9</v>
      </c>
      <c r="B8" s="94">
        <v>0</v>
      </c>
      <c r="C8" s="94">
        <v>0</v>
      </c>
      <c r="D8" s="94">
        <v>0</v>
      </c>
      <c r="E8" s="94">
        <v>0</v>
      </c>
      <c r="F8" s="94">
        <v>0</v>
      </c>
    </row>
    <row r="9" spans="1:6" x14ac:dyDescent="0.2">
      <c r="A9" s="61" t="s">
        <v>10</v>
      </c>
      <c r="B9" s="94">
        <v>0</v>
      </c>
      <c r="C9" s="94">
        <v>0</v>
      </c>
      <c r="D9" s="94">
        <v>0</v>
      </c>
      <c r="E9" s="94">
        <v>0</v>
      </c>
      <c r="F9" s="94">
        <v>0</v>
      </c>
    </row>
    <row r="10" spans="1:6" x14ac:dyDescent="0.2">
      <c r="A10" s="59" t="s">
        <v>11</v>
      </c>
      <c r="B10" s="94">
        <v>0</v>
      </c>
      <c r="C10" s="94">
        <v>0</v>
      </c>
      <c r="D10" s="94">
        <v>0</v>
      </c>
      <c r="E10" s="94">
        <v>0</v>
      </c>
      <c r="F10" s="94">
        <v>0</v>
      </c>
    </row>
    <row r="11" spans="1:6" x14ac:dyDescent="0.2">
      <c r="A11" s="59" t="s">
        <v>12</v>
      </c>
      <c r="B11" s="94">
        <v>0</v>
      </c>
      <c r="C11" s="94">
        <v>0</v>
      </c>
      <c r="D11" s="94">
        <v>0</v>
      </c>
      <c r="E11" s="94">
        <v>0</v>
      </c>
      <c r="F11" s="94">
        <v>0</v>
      </c>
    </row>
    <row r="12" spans="1:6" x14ac:dyDescent="0.2">
      <c r="A12" s="59" t="s">
        <v>13</v>
      </c>
      <c r="B12" s="94">
        <v>0</v>
      </c>
      <c r="C12" s="94">
        <v>0</v>
      </c>
      <c r="D12" s="94">
        <v>0</v>
      </c>
      <c r="E12" s="94">
        <v>0</v>
      </c>
      <c r="F12" s="94">
        <v>0</v>
      </c>
    </row>
    <row r="13" spans="1:6" x14ac:dyDescent="0.2">
      <c r="A13" s="59" t="s">
        <v>14</v>
      </c>
      <c r="B13" s="94">
        <v>0</v>
      </c>
      <c r="C13" s="94">
        <v>0</v>
      </c>
      <c r="D13" s="94">
        <v>0</v>
      </c>
      <c r="E13" s="94">
        <v>0</v>
      </c>
      <c r="F13" s="94">
        <v>0</v>
      </c>
    </row>
    <row r="14" spans="1:6" x14ac:dyDescent="0.2">
      <c r="A14" s="59" t="s">
        <v>15</v>
      </c>
      <c r="B14" s="94">
        <v>0</v>
      </c>
      <c r="C14" s="94">
        <v>0</v>
      </c>
      <c r="D14" s="94">
        <v>0</v>
      </c>
      <c r="E14" s="94">
        <v>0</v>
      </c>
      <c r="F14" s="94">
        <v>0</v>
      </c>
    </row>
    <row r="15" spans="1:6" x14ac:dyDescent="0.2">
      <c r="A15" s="59" t="s">
        <v>16</v>
      </c>
      <c r="B15" s="94">
        <v>0</v>
      </c>
      <c r="C15" s="94">
        <v>0</v>
      </c>
      <c r="D15" s="94">
        <v>0</v>
      </c>
      <c r="E15" s="94">
        <v>0</v>
      </c>
      <c r="F15" s="94">
        <v>0</v>
      </c>
    </row>
    <row r="16" spans="1:6" x14ac:dyDescent="0.2">
      <c r="A16" s="59" t="s">
        <v>17</v>
      </c>
      <c r="B16" s="94">
        <v>0</v>
      </c>
      <c r="C16" s="94">
        <v>0</v>
      </c>
      <c r="D16" s="94">
        <v>0</v>
      </c>
      <c r="E16" s="94">
        <v>0</v>
      </c>
      <c r="F16" s="94">
        <v>0</v>
      </c>
    </row>
    <row r="17" spans="1:6" x14ac:dyDescent="0.2">
      <c r="A17" s="59" t="s">
        <v>18</v>
      </c>
      <c r="B17" s="94">
        <v>0</v>
      </c>
      <c r="C17" s="94">
        <v>0</v>
      </c>
      <c r="D17" s="94">
        <v>0</v>
      </c>
      <c r="E17" s="94">
        <v>0</v>
      </c>
      <c r="F17" s="94">
        <v>0</v>
      </c>
    </row>
    <row r="18" spans="1:6" x14ac:dyDescent="0.2">
      <c r="A18" s="59" t="s">
        <v>19</v>
      </c>
      <c r="B18" s="94">
        <v>0</v>
      </c>
      <c r="C18" s="94">
        <v>0</v>
      </c>
      <c r="D18" s="94">
        <v>0</v>
      </c>
      <c r="E18" s="94">
        <v>0</v>
      </c>
      <c r="F18" s="94">
        <v>0</v>
      </c>
    </row>
    <row r="19" spans="1:6" x14ac:dyDescent="0.2">
      <c r="A19" s="59" t="s">
        <v>20</v>
      </c>
      <c r="B19" s="94">
        <v>0</v>
      </c>
      <c r="C19" s="94">
        <v>0</v>
      </c>
      <c r="D19" s="94">
        <v>0</v>
      </c>
      <c r="E19" s="94">
        <v>0</v>
      </c>
      <c r="F19" s="94">
        <v>0</v>
      </c>
    </row>
    <row r="20" spans="1:6" x14ac:dyDescent="0.2">
      <c r="A20" s="62" t="s">
        <v>21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</row>
    <row r="21" spans="1:6" x14ac:dyDescent="0.2">
      <c r="A21" s="6" t="s">
        <v>22</v>
      </c>
      <c r="B21" s="15">
        <f t="shared" ref="B21:F21" si="0">SUM(B7:B20)</f>
        <v>0</v>
      </c>
      <c r="C21" s="15">
        <f t="shared" si="0"/>
        <v>0</v>
      </c>
      <c r="D21" s="15">
        <f t="shared" si="0"/>
        <v>0</v>
      </c>
      <c r="E21" s="15">
        <f t="shared" si="0"/>
        <v>0</v>
      </c>
      <c r="F21" s="15">
        <f t="shared" si="0"/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&amp;C&amp;"Helv,Bold"SHOSHONE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3"/>
  <sheetViews>
    <sheetView zoomScaleNormal="100" zoomScaleSheetLayoutView="100" workbookViewId="0">
      <pane ySplit="6" topLeftCell="A7" activePane="bottomLeft" state="frozen"/>
      <selection activeCell="C27" sqref="C27"/>
      <selection pane="bottomLeft" activeCell="N13" sqref="N13"/>
    </sheetView>
  </sheetViews>
  <sheetFormatPr defaultColWidth="9.140625" defaultRowHeight="12.75" x14ac:dyDescent="0.2"/>
  <cols>
    <col min="1" max="1" width="14.42578125" style="14" bestFit="1" customWidth="1"/>
    <col min="2" max="5" width="8.7109375" style="14" customWidth="1"/>
    <col min="6" max="9" width="8.7109375" style="28" customWidth="1"/>
    <col min="10" max="14" width="8.7109375" style="8" customWidth="1"/>
    <col min="15" max="16384" width="9.140625" style="8"/>
  </cols>
  <sheetData>
    <row r="1" spans="1:11" x14ac:dyDescent="0.2">
      <c r="A1" s="20"/>
      <c r="B1" s="131"/>
      <c r="C1" s="132"/>
      <c r="D1" s="132"/>
      <c r="E1" s="133"/>
      <c r="F1" s="116" t="s">
        <v>0</v>
      </c>
      <c r="G1" s="117"/>
      <c r="H1" s="117"/>
      <c r="I1" s="118"/>
      <c r="J1" s="116"/>
      <c r="K1" s="118"/>
    </row>
    <row r="2" spans="1:11" s="22" customFormat="1" x14ac:dyDescent="0.2">
      <c r="A2" s="21"/>
      <c r="B2" s="119" t="s">
        <v>0</v>
      </c>
      <c r="C2" s="120"/>
      <c r="D2" s="120"/>
      <c r="E2" s="121"/>
      <c r="F2" s="119" t="s">
        <v>1</v>
      </c>
      <c r="G2" s="120"/>
      <c r="H2" s="120"/>
      <c r="I2" s="121"/>
      <c r="J2" s="119" t="s">
        <v>47</v>
      </c>
      <c r="K2" s="121"/>
    </row>
    <row r="3" spans="1:11" s="22" customFormat="1" x14ac:dyDescent="0.2">
      <c r="A3" s="23"/>
      <c r="B3" s="125" t="s">
        <v>2</v>
      </c>
      <c r="C3" s="129"/>
      <c r="D3" s="129"/>
      <c r="E3" s="128"/>
      <c r="F3" s="125" t="s">
        <v>3</v>
      </c>
      <c r="G3" s="129"/>
      <c r="H3" s="129"/>
      <c r="I3" s="128"/>
      <c r="J3" s="119" t="s">
        <v>48</v>
      </c>
      <c r="K3" s="130"/>
    </row>
    <row r="4" spans="1:11" ht="13.5" customHeight="1" x14ac:dyDescent="0.2">
      <c r="A4" s="24"/>
      <c r="B4" s="1" t="s">
        <v>43</v>
      </c>
      <c r="C4" s="1" t="s">
        <v>5</v>
      </c>
      <c r="D4" s="1" t="s">
        <v>6</v>
      </c>
      <c r="E4" s="1" t="s">
        <v>4</v>
      </c>
      <c r="F4" s="1" t="s">
        <v>44</v>
      </c>
      <c r="G4" s="1" t="s">
        <v>6</v>
      </c>
      <c r="H4" s="1" t="s">
        <v>99</v>
      </c>
      <c r="I4" s="1" t="s">
        <v>5</v>
      </c>
      <c r="J4" s="125" t="s">
        <v>84</v>
      </c>
      <c r="K4" s="128"/>
    </row>
    <row r="5" spans="1:11" s="9" customFormat="1" ht="93" customHeight="1" thickBot="1" x14ac:dyDescent="0.25">
      <c r="A5" s="25" t="s">
        <v>7</v>
      </c>
      <c r="B5" s="5" t="s">
        <v>85</v>
      </c>
      <c r="C5" s="5" t="s">
        <v>86</v>
      </c>
      <c r="D5" s="5" t="s">
        <v>87</v>
      </c>
      <c r="E5" s="5" t="s">
        <v>8</v>
      </c>
      <c r="F5" s="5" t="s">
        <v>88</v>
      </c>
      <c r="G5" s="5" t="s">
        <v>89</v>
      </c>
      <c r="H5" s="5" t="s">
        <v>98</v>
      </c>
      <c r="I5" s="5" t="s">
        <v>90</v>
      </c>
      <c r="J5" s="4" t="s">
        <v>49</v>
      </c>
      <c r="K5" s="4" t="s">
        <v>50</v>
      </c>
    </row>
    <row r="6" spans="1:11" s="13" customFormat="1" ht="13.5" thickBot="1" x14ac:dyDescent="0.25">
      <c r="A6" s="10"/>
      <c r="B6" s="31"/>
      <c r="C6" s="31"/>
      <c r="D6" s="31"/>
      <c r="E6" s="31"/>
      <c r="F6" s="11"/>
      <c r="G6" s="11"/>
      <c r="H6" s="11"/>
      <c r="I6" s="11"/>
      <c r="J6" s="11"/>
      <c r="K6" s="12"/>
    </row>
    <row r="7" spans="1:11" s="13" customFormat="1" x14ac:dyDescent="0.2">
      <c r="A7" s="71" t="s">
        <v>102</v>
      </c>
      <c r="B7" s="109">
        <v>1</v>
      </c>
      <c r="C7" s="109">
        <v>19</v>
      </c>
      <c r="D7" s="109">
        <v>83</v>
      </c>
      <c r="E7" s="109">
        <v>1</v>
      </c>
      <c r="F7" s="109">
        <v>1</v>
      </c>
      <c r="G7" s="109">
        <v>83</v>
      </c>
      <c r="H7" s="109">
        <v>0</v>
      </c>
      <c r="I7" s="109">
        <v>20</v>
      </c>
      <c r="J7" s="26">
        <v>50</v>
      </c>
      <c r="K7" s="16">
        <v>46</v>
      </c>
    </row>
    <row r="8" spans="1:11" s="13" customFormat="1" x14ac:dyDescent="0.2">
      <c r="A8" s="58" t="s">
        <v>9</v>
      </c>
      <c r="B8" s="110">
        <v>15</v>
      </c>
      <c r="C8" s="110">
        <v>112</v>
      </c>
      <c r="D8" s="110">
        <v>178</v>
      </c>
      <c r="E8" s="110">
        <v>7</v>
      </c>
      <c r="F8" s="110">
        <v>12</v>
      </c>
      <c r="G8" s="110">
        <v>190</v>
      </c>
      <c r="H8" s="110">
        <v>0</v>
      </c>
      <c r="I8" s="110">
        <v>104</v>
      </c>
      <c r="J8" s="68">
        <v>142</v>
      </c>
      <c r="K8" s="81">
        <v>145</v>
      </c>
    </row>
    <row r="9" spans="1:11" s="13" customFormat="1" x14ac:dyDescent="0.2">
      <c r="A9" s="72" t="s">
        <v>10</v>
      </c>
      <c r="B9" s="107">
        <v>23</v>
      </c>
      <c r="C9" s="107">
        <v>203</v>
      </c>
      <c r="D9" s="107">
        <v>284</v>
      </c>
      <c r="E9" s="107">
        <v>8</v>
      </c>
      <c r="F9" s="107">
        <v>24</v>
      </c>
      <c r="G9" s="107">
        <v>295</v>
      </c>
      <c r="H9" s="107">
        <v>0</v>
      </c>
      <c r="I9" s="107">
        <v>199</v>
      </c>
      <c r="J9" s="68">
        <v>275</v>
      </c>
      <c r="K9" s="81">
        <v>209</v>
      </c>
    </row>
    <row r="10" spans="1:11" s="13" customFormat="1" x14ac:dyDescent="0.2">
      <c r="A10" s="58" t="s">
        <v>11</v>
      </c>
      <c r="B10" s="107">
        <v>7</v>
      </c>
      <c r="C10" s="107">
        <v>75</v>
      </c>
      <c r="D10" s="107">
        <v>161</v>
      </c>
      <c r="E10" s="107">
        <v>4</v>
      </c>
      <c r="F10" s="107">
        <v>6</v>
      </c>
      <c r="G10" s="107">
        <v>163</v>
      </c>
      <c r="H10" s="107">
        <v>0</v>
      </c>
      <c r="I10" s="107">
        <v>74</v>
      </c>
      <c r="J10" s="45">
        <v>133</v>
      </c>
      <c r="K10" s="47">
        <v>99</v>
      </c>
    </row>
    <row r="11" spans="1:11" s="13" customFormat="1" x14ac:dyDescent="0.2">
      <c r="A11" s="58" t="s">
        <v>12</v>
      </c>
      <c r="B11" s="107">
        <v>32</v>
      </c>
      <c r="C11" s="107">
        <v>213</v>
      </c>
      <c r="D11" s="107">
        <v>492</v>
      </c>
      <c r="E11" s="107">
        <v>10</v>
      </c>
      <c r="F11" s="107">
        <v>32</v>
      </c>
      <c r="G11" s="107">
        <v>495</v>
      </c>
      <c r="H11" s="107">
        <v>0</v>
      </c>
      <c r="I11" s="107">
        <v>206</v>
      </c>
      <c r="J11" s="68">
        <v>378</v>
      </c>
      <c r="K11" s="81">
        <v>297</v>
      </c>
    </row>
    <row r="12" spans="1:11" s="13" customFormat="1" x14ac:dyDescent="0.2">
      <c r="A12" s="58" t="s">
        <v>13</v>
      </c>
      <c r="B12" s="107">
        <v>28</v>
      </c>
      <c r="C12" s="107">
        <v>319</v>
      </c>
      <c r="D12" s="107">
        <v>641</v>
      </c>
      <c r="E12" s="107">
        <v>13</v>
      </c>
      <c r="F12" s="107">
        <v>37</v>
      </c>
      <c r="G12" s="107">
        <v>662</v>
      </c>
      <c r="H12" s="107">
        <v>0</v>
      </c>
      <c r="I12" s="107">
        <v>294</v>
      </c>
      <c r="J12" s="68">
        <v>567</v>
      </c>
      <c r="K12" s="81">
        <v>338</v>
      </c>
    </row>
    <row r="13" spans="1:11" s="13" customFormat="1" x14ac:dyDescent="0.2">
      <c r="A13" s="58" t="s">
        <v>14</v>
      </c>
      <c r="B13" s="107">
        <v>4</v>
      </c>
      <c r="C13" s="107">
        <v>30</v>
      </c>
      <c r="D13" s="107">
        <v>54</v>
      </c>
      <c r="E13" s="107">
        <v>1</v>
      </c>
      <c r="F13" s="107">
        <v>1</v>
      </c>
      <c r="G13" s="107">
        <v>55</v>
      </c>
      <c r="H13" s="107"/>
      <c r="I13" s="107">
        <v>30</v>
      </c>
      <c r="J13" s="45">
        <v>57</v>
      </c>
      <c r="K13" s="47">
        <v>25</v>
      </c>
    </row>
    <row r="14" spans="1:11" s="13" customFormat="1" x14ac:dyDescent="0.2">
      <c r="A14" s="58" t="s">
        <v>15</v>
      </c>
      <c r="B14" s="107">
        <v>11</v>
      </c>
      <c r="C14" s="107">
        <v>56</v>
      </c>
      <c r="D14" s="107">
        <v>235</v>
      </c>
      <c r="E14" s="107">
        <v>13</v>
      </c>
      <c r="F14" s="107">
        <v>14</v>
      </c>
      <c r="G14" s="107">
        <v>242</v>
      </c>
      <c r="H14" s="107">
        <v>0</v>
      </c>
      <c r="I14" s="107">
        <v>56</v>
      </c>
      <c r="J14" s="44">
        <v>168</v>
      </c>
      <c r="K14" s="82">
        <v>119</v>
      </c>
    </row>
    <row r="15" spans="1:11" s="13" customFormat="1" x14ac:dyDescent="0.2">
      <c r="A15" s="58" t="s">
        <v>16</v>
      </c>
      <c r="B15" s="107">
        <v>21</v>
      </c>
      <c r="C15" s="107">
        <v>206</v>
      </c>
      <c r="D15" s="107">
        <v>643</v>
      </c>
      <c r="E15" s="107">
        <v>8</v>
      </c>
      <c r="F15" s="107">
        <v>21</v>
      </c>
      <c r="G15" s="107">
        <v>655</v>
      </c>
      <c r="H15" s="107">
        <v>0</v>
      </c>
      <c r="I15" s="107">
        <v>193</v>
      </c>
      <c r="J15" s="43">
        <v>485</v>
      </c>
      <c r="K15" s="83">
        <v>339</v>
      </c>
    </row>
    <row r="16" spans="1:11" s="13" customFormat="1" x14ac:dyDescent="0.2">
      <c r="A16" s="58" t="s">
        <v>17</v>
      </c>
      <c r="B16" s="107">
        <v>6</v>
      </c>
      <c r="C16" s="107">
        <v>153</v>
      </c>
      <c r="D16" s="107">
        <v>502</v>
      </c>
      <c r="E16" s="107">
        <v>10</v>
      </c>
      <c r="F16" s="107">
        <v>23</v>
      </c>
      <c r="G16" s="107">
        <v>503</v>
      </c>
      <c r="H16" s="107">
        <v>0</v>
      </c>
      <c r="I16" s="107">
        <v>141</v>
      </c>
      <c r="J16" s="69">
        <v>352</v>
      </c>
      <c r="K16" s="84">
        <v>254</v>
      </c>
    </row>
    <row r="17" spans="1:11" s="13" customFormat="1" x14ac:dyDescent="0.2">
      <c r="A17" s="58" t="s">
        <v>18</v>
      </c>
      <c r="B17" s="107">
        <v>2</v>
      </c>
      <c r="C17" s="107">
        <v>11</v>
      </c>
      <c r="D17" s="107">
        <v>80</v>
      </c>
      <c r="E17" s="107">
        <v>3</v>
      </c>
      <c r="F17" s="107">
        <v>5</v>
      </c>
      <c r="G17" s="107">
        <v>78</v>
      </c>
      <c r="H17" s="107"/>
      <c r="I17" s="107">
        <v>11</v>
      </c>
      <c r="J17" s="45">
        <v>56</v>
      </c>
      <c r="K17" s="47">
        <v>36</v>
      </c>
    </row>
    <row r="18" spans="1:11" s="13" customFormat="1" x14ac:dyDescent="0.2">
      <c r="A18" s="58" t="s">
        <v>19</v>
      </c>
      <c r="B18" s="107">
        <v>1</v>
      </c>
      <c r="C18" s="107">
        <v>6</v>
      </c>
      <c r="D18" s="107">
        <v>34</v>
      </c>
      <c r="E18" s="107">
        <v>3</v>
      </c>
      <c r="F18" s="107">
        <v>2</v>
      </c>
      <c r="G18" s="107">
        <v>39</v>
      </c>
      <c r="H18" s="107"/>
      <c r="I18" s="107">
        <v>3</v>
      </c>
      <c r="J18" s="44">
        <v>25</v>
      </c>
      <c r="K18" s="82">
        <v>17</v>
      </c>
    </row>
    <row r="19" spans="1:11" s="13" customFormat="1" x14ac:dyDescent="0.2">
      <c r="A19" s="58" t="s">
        <v>20</v>
      </c>
      <c r="B19" s="107">
        <v>2</v>
      </c>
      <c r="C19" s="107">
        <v>10</v>
      </c>
      <c r="D19" s="107">
        <v>15</v>
      </c>
      <c r="E19" s="107">
        <v>0</v>
      </c>
      <c r="F19" s="107">
        <v>0</v>
      </c>
      <c r="G19" s="107">
        <v>17</v>
      </c>
      <c r="H19" s="107">
        <v>0</v>
      </c>
      <c r="I19" s="107">
        <v>10</v>
      </c>
      <c r="J19" s="45">
        <v>16</v>
      </c>
      <c r="K19" s="47">
        <v>10</v>
      </c>
    </row>
    <row r="20" spans="1:11" s="13" customFormat="1" x14ac:dyDescent="0.2">
      <c r="A20" s="62" t="s">
        <v>21</v>
      </c>
      <c r="B20" s="108">
        <v>28</v>
      </c>
      <c r="C20" s="108">
        <v>334</v>
      </c>
      <c r="D20" s="108">
        <v>502</v>
      </c>
      <c r="E20" s="108">
        <v>16</v>
      </c>
      <c r="F20" s="108">
        <v>40</v>
      </c>
      <c r="G20" s="108">
        <v>514</v>
      </c>
      <c r="H20" s="108"/>
      <c r="I20" s="108">
        <v>312</v>
      </c>
      <c r="J20" s="57">
        <v>481</v>
      </c>
      <c r="K20" s="85">
        <v>338</v>
      </c>
    </row>
    <row r="21" spans="1:11" s="13" customFormat="1" x14ac:dyDescent="0.2">
      <c r="A21" s="6" t="s">
        <v>22</v>
      </c>
      <c r="B21" s="48">
        <f t="shared" ref="B21:I21" si="0">SUM(B7:B20)</f>
        <v>181</v>
      </c>
      <c r="C21" s="48">
        <f t="shared" si="0"/>
        <v>1747</v>
      </c>
      <c r="D21" s="48">
        <f t="shared" si="0"/>
        <v>3904</v>
      </c>
      <c r="E21" s="48">
        <f t="shared" si="0"/>
        <v>97</v>
      </c>
      <c r="F21" s="48">
        <f t="shared" si="0"/>
        <v>218</v>
      </c>
      <c r="G21" s="48">
        <f t="shared" si="0"/>
        <v>3991</v>
      </c>
      <c r="H21" s="48">
        <f t="shared" si="0"/>
        <v>0</v>
      </c>
      <c r="I21" s="48">
        <f t="shared" si="0"/>
        <v>1653</v>
      </c>
      <c r="J21" s="15">
        <f>SUM(J7:J20)</f>
        <v>3185</v>
      </c>
      <c r="K21" s="35">
        <f>SUM(K7:K20)</f>
        <v>2272</v>
      </c>
    </row>
    <row r="22" spans="1:11" s="13" customFormat="1" x14ac:dyDescent="0.2">
      <c r="A22" s="8"/>
      <c r="B22" s="14"/>
      <c r="C22" s="14"/>
      <c r="D22" s="14"/>
      <c r="E22" s="14"/>
      <c r="F22" s="28"/>
      <c r="G22" s="28"/>
      <c r="H22" s="28"/>
      <c r="I22" s="28"/>
      <c r="J22" s="67"/>
      <c r="K22" s="67"/>
    </row>
    <row r="23" spans="1:11" s="13" customFormat="1" x14ac:dyDescent="0.2">
      <c r="A23" s="14"/>
      <c r="B23" s="14"/>
      <c r="C23" s="14"/>
      <c r="D23" s="14"/>
      <c r="E23" s="14"/>
      <c r="F23" s="28"/>
      <c r="G23" s="28"/>
      <c r="H23" s="28"/>
      <c r="I23" s="28"/>
      <c r="J23" s="8"/>
      <c r="K23" s="8"/>
    </row>
    <row r="24" spans="1:11" s="13" customFormat="1" x14ac:dyDescent="0.2">
      <c r="A24" s="14"/>
      <c r="B24" s="14"/>
      <c r="C24" s="14"/>
      <c r="D24" s="14"/>
      <c r="E24" s="14"/>
      <c r="F24" s="28"/>
      <c r="G24" s="28"/>
      <c r="H24" s="28"/>
      <c r="I24" s="28"/>
      <c r="J24" s="8"/>
      <c r="K24" s="8"/>
    </row>
    <row r="25" spans="1:11" s="13" customFormat="1" x14ac:dyDescent="0.2">
      <c r="A25" s="14"/>
      <c r="B25" s="14"/>
      <c r="C25" s="14"/>
      <c r="D25" s="14"/>
      <c r="E25" s="14"/>
      <c r="F25" s="28"/>
      <c r="G25" s="28"/>
      <c r="H25" s="28"/>
      <c r="I25" s="28"/>
      <c r="J25" s="8"/>
      <c r="K25" s="8"/>
    </row>
    <row r="26" spans="1:11" s="13" customFormat="1" x14ac:dyDescent="0.2">
      <c r="A26" s="14"/>
      <c r="B26" s="14"/>
      <c r="C26" s="14"/>
      <c r="D26" s="14"/>
      <c r="E26" s="14"/>
      <c r="F26" s="28"/>
      <c r="G26" s="28"/>
      <c r="H26" s="28"/>
      <c r="I26" s="28"/>
      <c r="J26" s="8"/>
      <c r="K26" s="8"/>
    </row>
    <row r="27" spans="1:11" s="13" customFormat="1" x14ac:dyDescent="0.2">
      <c r="A27" s="14"/>
      <c r="B27" s="14"/>
      <c r="C27" s="14"/>
      <c r="D27" s="14"/>
      <c r="E27" s="14"/>
      <c r="F27" s="28"/>
      <c r="G27" s="28"/>
      <c r="H27" s="28"/>
      <c r="I27" s="28"/>
      <c r="J27" s="8"/>
      <c r="K27" s="8"/>
    </row>
    <row r="28" spans="1:11" s="13" customFormat="1" x14ac:dyDescent="0.2">
      <c r="A28" s="14"/>
      <c r="B28" s="14"/>
      <c r="C28" s="14"/>
      <c r="D28" s="14"/>
      <c r="E28" s="14"/>
      <c r="F28" s="28"/>
      <c r="G28" s="28"/>
      <c r="H28" s="28"/>
      <c r="I28" s="28"/>
      <c r="J28" s="8"/>
      <c r="K28" s="8"/>
    </row>
    <row r="29" spans="1:11" s="13" customFormat="1" x14ac:dyDescent="0.2">
      <c r="A29" s="14"/>
      <c r="B29" s="14"/>
      <c r="C29" s="14"/>
      <c r="D29" s="14"/>
      <c r="E29" s="14"/>
      <c r="F29" s="28"/>
      <c r="G29" s="28"/>
      <c r="H29" s="28"/>
      <c r="I29" s="28"/>
      <c r="J29" s="8"/>
      <c r="K29" s="8"/>
    </row>
    <row r="30" spans="1:11" s="13" customFormat="1" x14ac:dyDescent="0.2">
      <c r="A30" s="14"/>
      <c r="B30" s="14"/>
      <c r="C30" s="14"/>
      <c r="D30" s="14"/>
      <c r="E30" s="14"/>
      <c r="F30" s="28"/>
      <c r="G30" s="28"/>
      <c r="H30" s="28"/>
      <c r="I30" s="28"/>
      <c r="J30" s="8"/>
      <c r="K30" s="8"/>
    </row>
    <row r="31" spans="1:11" s="13" customFormat="1" x14ac:dyDescent="0.2">
      <c r="A31" s="14"/>
      <c r="B31" s="14"/>
      <c r="C31" s="14"/>
      <c r="D31" s="14"/>
      <c r="E31" s="14"/>
      <c r="F31" s="28"/>
      <c r="G31" s="28"/>
      <c r="H31" s="28"/>
      <c r="I31" s="28"/>
      <c r="J31" s="8"/>
      <c r="K31" s="8"/>
    </row>
    <row r="32" spans="1:11" s="13" customFormat="1" x14ac:dyDescent="0.2">
      <c r="A32" s="14"/>
      <c r="B32" s="14"/>
      <c r="C32" s="14"/>
      <c r="D32" s="14"/>
      <c r="E32" s="14"/>
      <c r="F32" s="28"/>
      <c r="G32" s="28"/>
      <c r="H32" s="28"/>
      <c r="I32" s="28"/>
      <c r="J32" s="8"/>
      <c r="K32" s="8"/>
    </row>
    <row r="33" spans="1:11" s="13" customFormat="1" x14ac:dyDescent="0.2">
      <c r="A33" s="14"/>
      <c r="B33" s="14"/>
      <c r="C33" s="14"/>
      <c r="D33" s="14"/>
      <c r="E33" s="14"/>
      <c r="F33" s="28"/>
      <c r="G33" s="28"/>
      <c r="H33" s="28"/>
      <c r="I33" s="28"/>
      <c r="J33" s="8"/>
      <c r="K33" s="8"/>
    </row>
    <row r="34" spans="1:11" s="13" customFormat="1" x14ac:dyDescent="0.2">
      <c r="A34" s="14"/>
      <c r="B34" s="14"/>
      <c r="C34" s="14"/>
      <c r="D34" s="14"/>
      <c r="E34" s="14"/>
      <c r="F34" s="28"/>
      <c r="G34" s="28"/>
      <c r="H34" s="28"/>
      <c r="I34" s="28"/>
      <c r="J34" s="8"/>
      <c r="K34" s="8"/>
    </row>
    <row r="35" spans="1:11" s="13" customFormat="1" x14ac:dyDescent="0.2">
      <c r="A35" s="14"/>
      <c r="B35" s="14"/>
      <c r="C35" s="14"/>
      <c r="D35" s="14"/>
      <c r="E35" s="14"/>
      <c r="F35" s="28"/>
      <c r="G35" s="28"/>
      <c r="H35" s="28"/>
      <c r="I35" s="28"/>
      <c r="J35" s="8"/>
      <c r="K35" s="8"/>
    </row>
    <row r="36" spans="1:11" s="13" customFormat="1" x14ac:dyDescent="0.2">
      <c r="A36" s="14"/>
      <c r="B36" s="14"/>
      <c r="C36" s="14"/>
      <c r="D36" s="14"/>
      <c r="E36" s="14"/>
      <c r="F36" s="28"/>
      <c r="G36" s="28"/>
      <c r="H36" s="28"/>
      <c r="I36" s="28"/>
      <c r="J36" s="8"/>
      <c r="K36" s="8"/>
    </row>
    <row r="37" spans="1:11" s="13" customFormat="1" x14ac:dyDescent="0.2">
      <c r="A37" s="14"/>
      <c r="B37" s="14"/>
      <c r="C37" s="14"/>
      <c r="D37" s="14"/>
      <c r="E37" s="14"/>
      <c r="F37" s="28"/>
      <c r="G37" s="28"/>
      <c r="H37" s="28"/>
      <c r="I37" s="28"/>
      <c r="J37" s="8"/>
      <c r="K37" s="8"/>
    </row>
    <row r="38" spans="1:11" s="13" customFormat="1" x14ac:dyDescent="0.2">
      <c r="A38" s="14"/>
      <c r="B38" s="14"/>
      <c r="C38" s="14"/>
      <c r="D38" s="14"/>
      <c r="E38" s="14"/>
      <c r="F38" s="28"/>
      <c r="G38" s="28"/>
      <c r="H38" s="28"/>
      <c r="I38" s="28"/>
      <c r="J38" s="8"/>
      <c r="K38" s="8"/>
    </row>
    <row r="39" spans="1:11" s="13" customFormat="1" x14ac:dyDescent="0.2">
      <c r="A39" s="14"/>
      <c r="B39" s="14"/>
      <c r="C39" s="14"/>
      <c r="D39" s="14"/>
      <c r="E39" s="14"/>
      <c r="F39" s="28"/>
      <c r="G39" s="28"/>
      <c r="H39" s="28"/>
      <c r="I39" s="28"/>
      <c r="J39" s="8"/>
      <c r="K39" s="8"/>
    </row>
    <row r="40" spans="1:11" s="13" customFormat="1" x14ac:dyDescent="0.2">
      <c r="A40" s="14"/>
      <c r="B40" s="14"/>
      <c r="C40" s="14"/>
      <c r="D40" s="14"/>
      <c r="E40" s="14"/>
      <c r="F40" s="28"/>
      <c r="G40" s="28"/>
      <c r="H40" s="28"/>
      <c r="I40" s="28"/>
      <c r="J40" s="8"/>
      <c r="K40" s="8"/>
    </row>
    <row r="41" spans="1:11" s="13" customFormat="1" x14ac:dyDescent="0.2">
      <c r="A41" s="14"/>
      <c r="B41" s="14"/>
      <c r="C41" s="14"/>
      <c r="D41" s="14"/>
      <c r="E41" s="14"/>
      <c r="F41" s="28"/>
      <c r="G41" s="28"/>
      <c r="H41" s="28"/>
      <c r="I41" s="28"/>
      <c r="J41" s="8"/>
      <c r="K41" s="8"/>
    </row>
    <row r="42" spans="1:11" s="13" customFormat="1" x14ac:dyDescent="0.2">
      <c r="A42" s="14"/>
      <c r="B42" s="14"/>
      <c r="C42" s="14"/>
      <c r="D42" s="14"/>
      <c r="E42" s="14"/>
      <c r="F42" s="28"/>
      <c r="G42" s="28"/>
      <c r="H42" s="28"/>
      <c r="I42" s="28"/>
      <c r="J42" s="8"/>
      <c r="K42" s="8"/>
    </row>
    <row r="43" spans="1:11" s="13" customFormat="1" x14ac:dyDescent="0.2">
      <c r="A43" s="14"/>
      <c r="B43" s="14"/>
      <c r="C43" s="14"/>
      <c r="D43" s="14"/>
      <c r="E43" s="14"/>
      <c r="F43" s="28"/>
      <c r="G43" s="28"/>
      <c r="H43" s="28"/>
      <c r="I43" s="28"/>
      <c r="J43" s="8"/>
      <c r="K43" s="8"/>
    </row>
    <row r="44" spans="1:11" s="13" customFormat="1" x14ac:dyDescent="0.2">
      <c r="A44" s="14"/>
      <c r="B44" s="14"/>
      <c r="C44" s="14"/>
      <c r="D44" s="14"/>
      <c r="E44" s="14"/>
      <c r="F44" s="28"/>
      <c r="G44" s="28"/>
      <c r="H44" s="28"/>
      <c r="I44" s="28"/>
      <c r="J44" s="8"/>
      <c r="K44" s="8"/>
    </row>
    <row r="45" spans="1:11" s="13" customFormat="1" x14ac:dyDescent="0.2">
      <c r="A45" s="14"/>
      <c r="B45" s="14"/>
      <c r="C45" s="14"/>
      <c r="D45" s="14"/>
      <c r="E45" s="14"/>
      <c r="F45" s="28"/>
      <c r="G45" s="28"/>
      <c r="H45" s="28"/>
      <c r="I45" s="28"/>
      <c r="J45" s="8"/>
      <c r="K45" s="8"/>
    </row>
    <row r="46" spans="1:11" s="13" customFormat="1" x14ac:dyDescent="0.2">
      <c r="A46" s="14"/>
      <c r="B46" s="14"/>
      <c r="C46" s="14"/>
      <c r="D46" s="14"/>
      <c r="E46" s="14"/>
      <c r="F46" s="28"/>
      <c r="G46" s="28"/>
      <c r="H46" s="28"/>
      <c r="I46" s="28"/>
      <c r="J46" s="8"/>
      <c r="K46" s="8"/>
    </row>
    <row r="47" spans="1:11" s="13" customFormat="1" x14ac:dyDescent="0.2">
      <c r="A47" s="14"/>
      <c r="B47" s="14"/>
      <c r="C47" s="14"/>
      <c r="D47" s="14"/>
      <c r="E47" s="14"/>
      <c r="F47" s="28"/>
      <c r="G47" s="28"/>
      <c r="H47" s="28"/>
      <c r="I47" s="28"/>
      <c r="J47" s="8"/>
      <c r="K47" s="8"/>
    </row>
    <row r="48" spans="1:11" s="13" customFormat="1" x14ac:dyDescent="0.2">
      <c r="A48" s="14"/>
      <c r="B48" s="14"/>
      <c r="C48" s="14"/>
      <c r="D48" s="14"/>
      <c r="E48" s="14"/>
      <c r="F48" s="28"/>
      <c r="G48" s="28"/>
      <c r="H48" s="28"/>
      <c r="I48" s="28"/>
      <c r="J48" s="8"/>
      <c r="K48" s="8"/>
    </row>
    <row r="49" spans="1:11" s="13" customFormat="1" x14ac:dyDescent="0.2">
      <c r="A49" s="14"/>
      <c r="B49" s="14"/>
      <c r="C49" s="14"/>
      <c r="D49" s="14"/>
      <c r="E49" s="14"/>
      <c r="F49" s="28"/>
      <c r="G49" s="28"/>
      <c r="H49" s="28"/>
      <c r="I49" s="28"/>
      <c r="J49" s="8"/>
      <c r="K49" s="8"/>
    </row>
    <row r="50" spans="1:11" s="13" customFormat="1" x14ac:dyDescent="0.2">
      <c r="A50" s="14"/>
      <c r="B50" s="14"/>
      <c r="C50" s="14"/>
      <c r="D50" s="14"/>
      <c r="E50" s="14"/>
      <c r="F50" s="28"/>
      <c r="G50" s="28"/>
      <c r="H50" s="28"/>
      <c r="I50" s="28"/>
      <c r="J50" s="8"/>
      <c r="K50" s="8"/>
    </row>
    <row r="51" spans="1:11" s="13" customFormat="1" x14ac:dyDescent="0.2">
      <c r="A51" s="14"/>
      <c r="B51" s="14"/>
      <c r="C51" s="14"/>
      <c r="D51" s="14"/>
      <c r="E51" s="14"/>
      <c r="F51" s="28"/>
      <c r="G51" s="28"/>
      <c r="H51" s="28"/>
      <c r="I51" s="28"/>
      <c r="J51" s="8"/>
      <c r="K51" s="8"/>
    </row>
    <row r="52" spans="1:11" s="13" customFormat="1" x14ac:dyDescent="0.2">
      <c r="A52" s="14"/>
      <c r="B52" s="14"/>
      <c r="C52" s="14"/>
      <c r="D52" s="14"/>
      <c r="E52" s="14"/>
      <c r="F52" s="28"/>
      <c r="G52" s="28"/>
      <c r="H52" s="28"/>
      <c r="I52" s="28"/>
      <c r="J52" s="8"/>
      <c r="K52" s="8"/>
    </row>
    <row r="53" spans="1:11" s="13" customFormat="1" x14ac:dyDescent="0.2">
      <c r="A53" s="14"/>
      <c r="B53" s="14"/>
      <c r="C53" s="14"/>
      <c r="D53" s="14"/>
      <c r="E53" s="14"/>
      <c r="F53" s="28"/>
      <c r="G53" s="28"/>
      <c r="H53" s="28"/>
      <c r="I53" s="28"/>
      <c r="J53" s="8"/>
      <c r="K53" s="8"/>
    </row>
    <row r="54" spans="1:11" s="13" customFormat="1" x14ac:dyDescent="0.2">
      <c r="A54" s="14"/>
      <c r="B54" s="14"/>
      <c r="C54" s="14"/>
      <c r="D54" s="14"/>
      <c r="E54" s="14"/>
      <c r="F54" s="28"/>
      <c r="G54" s="28"/>
      <c r="H54" s="28"/>
      <c r="I54" s="28"/>
      <c r="J54" s="8"/>
      <c r="K54" s="8"/>
    </row>
    <row r="55" spans="1:11" s="13" customFormat="1" x14ac:dyDescent="0.2">
      <c r="A55" s="14"/>
      <c r="B55" s="14"/>
      <c r="C55" s="14"/>
      <c r="D55" s="14"/>
      <c r="E55" s="14"/>
      <c r="F55" s="28"/>
      <c r="G55" s="28"/>
      <c r="H55" s="28"/>
      <c r="I55" s="28"/>
      <c r="J55" s="8"/>
      <c r="K55" s="8"/>
    </row>
    <row r="56" spans="1:11" s="13" customFormat="1" x14ac:dyDescent="0.2">
      <c r="A56" s="14"/>
      <c r="B56" s="14"/>
      <c r="C56" s="14"/>
      <c r="D56" s="14"/>
      <c r="E56" s="14"/>
      <c r="F56" s="28"/>
      <c r="G56" s="28"/>
      <c r="H56" s="28"/>
      <c r="I56" s="28"/>
      <c r="J56" s="8"/>
      <c r="K56" s="8"/>
    </row>
    <row r="57" spans="1:11" s="13" customFormat="1" x14ac:dyDescent="0.2">
      <c r="A57" s="14"/>
      <c r="B57" s="14"/>
      <c r="C57" s="14"/>
      <c r="D57" s="14"/>
      <c r="E57" s="14"/>
      <c r="F57" s="28"/>
      <c r="G57" s="28"/>
      <c r="H57" s="28"/>
      <c r="I57" s="28"/>
      <c r="J57" s="8"/>
      <c r="K57" s="8"/>
    </row>
    <row r="58" spans="1:11" s="13" customFormat="1" x14ac:dyDescent="0.2">
      <c r="A58" s="14"/>
      <c r="B58" s="14"/>
      <c r="C58" s="14"/>
      <c r="D58" s="14"/>
      <c r="E58" s="14"/>
      <c r="F58" s="28"/>
      <c r="G58" s="28"/>
      <c r="H58" s="28"/>
      <c r="I58" s="28"/>
      <c r="J58" s="8"/>
      <c r="K58" s="8"/>
    </row>
    <row r="59" spans="1:11" s="13" customFormat="1" x14ac:dyDescent="0.2">
      <c r="A59" s="14"/>
      <c r="B59" s="14"/>
      <c r="C59" s="14"/>
      <c r="D59" s="14"/>
      <c r="E59" s="14"/>
      <c r="F59" s="28"/>
      <c r="G59" s="28"/>
      <c r="H59" s="28"/>
      <c r="I59" s="28"/>
      <c r="J59" s="8"/>
      <c r="K59" s="8"/>
    </row>
    <row r="60" spans="1:11" s="13" customFormat="1" x14ac:dyDescent="0.2">
      <c r="A60" s="14"/>
      <c r="B60" s="14"/>
      <c r="C60" s="14"/>
      <c r="D60" s="14"/>
      <c r="E60" s="14"/>
      <c r="F60" s="28"/>
      <c r="G60" s="28"/>
      <c r="H60" s="28"/>
      <c r="I60" s="28"/>
      <c r="J60" s="8"/>
      <c r="K60" s="8"/>
    </row>
    <row r="61" spans="1:11" s="13" customFormat="1" x14ac:dyDescent="0.2">
      <c r="A61" s="14"/>
      <c r="B61" s="14"/>
      <c r="C61" s="14"/>
      <c r="D61" s="14"/>
      <c r="E61" s="14"/>
      <c r="F61" s="28"/>
      <c r="G61" s="28"/>
      <c r="H61" s="28"/>
      <c r="I61" s="28"/>
      <c r="J61" s="8"/>
      <c r="K61" s="8"/>
    </row>
    <row r="62" spans="1:11" s="13" customFormat="1" x14ac:dyDescent="0.2">
      <c r="A62" s="14"/>
      <c r="B62" s="14"/>
      <c r="C62" s="14"/>
      <c r="D62" s="14"/>
      <c r="E62" s="14"/>
      <c r="F62" s="28"/>
      <c r="G62" s="28"/>
      <c r="H62" s="28"/>
      <c r="I62" s="28"/>
      <c r="J62" s="8"/>
      <c r="K62" s="8"/>
    </row>
    <row r="63" spans="1:11" s="13" customFormat="1" x14ac:dyDescent="0.2">
      <c r="A63" s="14"/>
      <c r="B63" s="14"/>
      <c r="C63" s="14"/>
      <c r="D63" s="14"/>
      <c r="E63" s="14"/>
      <c r="F63" s="28"/>
      <c r="G63" s="28"/>
      <c r="H63" s="28"/>
      <c r="I63" s="28"/>
      <c r="J63" s="8"/>
      <c r="K63" s="8"/>
    </row>
    <row r="64" spans="1:11" s="13" customFormat="1" x14ac:dyDescent="0.2">
      <c r="A64" s="14"/>
      <c r="B64" s="14"/>
      <c r="C64" s="14"/>
      <c r="D64" s="14"/>
      <c r="E64" s="14"/>
      <c r="F64" s="28"/>
      <c r="G64" s="28"/>
      <c r="H64" s="28"/>
      <c r="I64" s="28"/>
      <c r="J64" s="8"/>
      <c r="K64" s="8"/>
    </row>
    <row r="65" spans="1:11" s="13" customFormat="1" x14ac:dyDescent="0.2">
      <c r="A65" s="14"/>
      <c r="B65" s="14"/>
      <c r="C65" s="14"/>
      <c r="D65" s="14"/>
      <c r="E65" s="14"/>
      <c r="F65" s="28"/>
      <c r="G65" s="28"/>
      <c r="H65" s="28"/>
      <c r="I65" s="28"/>
      <c r="J65" s="8"/>
      <c r="K65" s="8"/>
    </row>
    <row r="66" spans="1:11" s="13" customFormat="1" x14ac:dyDescent="0.2">
      <c r="A66" s="14"/>
      <c r="B66" s="14"/>
      <c r="C66" s="14"/>
      <c r="D66" s="14"/>
      <c r="E66" s="14"/>
      <c r="F66" s="28"/>
      <c r="G66" s="28"/>
      <c r="H66" s="28"/>
      <c r="I66" s="28"/>
      <c r="J66" s="8"/>
      <c r="K66" s="8"/>
    </row>
    <row r="67" spans="1:11" s="13" customFormat="1" ht="14.45" customHeight="1" x14ac:dyDescent="0.2">
      <c r="A67" s="14"/>
      <c r="B67" s="14"/>
      <c r="C67" s="14"/>
      <c r="D67" s="14"/>
      <c r="E67" s="14"/>
      <c r="F67" s="28"/>
      <c r="G67" s="28"/>
      <c r="H67" s="28"/>
      <c r="I67" s="28"/>
      <c r="J67" s="8"/>
      <c r="K67" s="8"/>
    </row>
    <row r="68" spans="1:11" s="13" customFormat="1" x14ac:dyDescent="0.2">
      <c r="A68" s="14"/>
      <c r="B68" s="14"/>
      <c r="C68" s="14"/>
      <c r="D68" s="14"/>
      <c r="E68" s="14"/>
      <c r="F68" s="28"/>
      <c r="G68" s="28"/>
      <c r="H68" s="28"/>
      <c r="I68" s="28"/>
      <c r="J68" s="8"/>
      <c r="K68" s="8"/>
    </row>
    <row r="69" spans="1:11" s="27" customFormat="1" x14ac:dyDescent="0.2">
      <c r="A69" s="14"/>
      <c r="B69" s="14"/>
      <c r="C69" s="14"/>
      <c r="D69" s="14"/>
      <c r="E69" s="14"/>
      <c r="F69" s="28"/>
      <c r="G69" s="28"/>
      <c r="H69" s="28"/>
      <c r="I69" s="28"/>
      <c r="J69" s="8"/>
      <c r="K69" s="8"/>
    </row>
    <row r="70" spans="1:11" s="27" customFormat="1" x14ac:dyDescent="0.2">
      <c r="A70" s="14"/>
      <c r="B70" s="14"/>
      <c r="C70" s="14"/>
      <c r="D70" s="14"/>
      <c r="E70" s="14"/>
      <c r="F70" s="28"/>
      <c r="G70" s="28"/>
      <c r="H70" s="28"/>
      <c r="I70" s="28"/>
      <c r="J70" s="8"/>
      <c r="K70" s="8"/>
    </row>
    <row r="71" spans="1:11" s="13" customFormat="1" x14ac:dyDescent="0.2">
      <c r="A71" s="14"/>
      <c r="B71" s="14"/>
      <c r="C71" s="14"/>
      <c r="D71" s="14"/>
      <c r="E71" s="14"/>
      <c r="F71" s="28"/>
      <c r="G71" s="28"/>
      <c r="H71" s="28"/>
      <c r="I71" s="28"/>
      <c r="J71" s="8"/>
      <c r="K71" s="8"/>
    </row>
    <row r="72" spans="1:11" s="13" customFormat="1" x14ac:dyDescent="0.2">
      <c r="A72" s="14"/>
      <c r="B72" s="14"/>
      <c r="C72" s="14"/>
      <c r="D72" s="14"/>
      <c r="E72" s="14"/>
      <c r="F72" s="28"/>
      <c r="G72" s="28"/>
      <c r="H72" s="28"/>
      <c r="I72" s="28"/>
      <c r="J72" s="8"/>
      <c r="K72" s="8"/>
    </row>
    <row r="73" spans="1:11" s="13" customFormat="1" x14ac:dyDescent="0.2">
      <c r="A73" s="14"/>
      <c r="B73" s="14"/>
      <c r="C73" s="14"/>
      <c r="D73" s="14"/>
      <c r="E73" s="14"/>
      <c r="F73" s="28"/>
      <c r="G73" s="28"/>
      <c r="H73" s="28"/>
      <c r="I73" s="28"/>
      <c r="J73" s="8"/>
      <c r="K73" s="8"/>
    </row>
    <row r="74" spans="1:11" s="13" customFormat="1" x14ac:dyDescent="0.2">
      <c r="A74" s="14"/>
      <c r="B74" s="14"/>
      <c r="C74" s="14"/>
      <c r="D74" s="14"/>
      <c r="E74" s="14"/>
      <c r="F74" s="28"/>
      <c r="G74" s="28"/>
      <c r="H74" s="28"/>
      <c r="I74" s="28"/>
      <c r="J74" s="8"/>
      <c r="K74" s="8"/>
    </row>
    <row r="75" spans="1:11" s="13" customFormat="1" x14ac:dyDescent="0.2">
      <c r="A75" s="14"/>
      <c r="B75" s="14"/>
      <c r="C75" s="14"/>
      <c r="D75" s="14"/>
      <c r="E75" s="14"/>
      <c r="F75" s="28"/>
      <c r="G75" s="28"/>
      <c r="H75" s="28"/>
      <c r="I75" s="28"/>
      <c r="J75" s="8"/>
      <c r="K75" s="8"/>
    </row>
    <row r="76" spans="1:11" s="13" customFormat="1" x14ac:dyDescent="0.2">
      <c r="A76" s="14"/>
      <c r="B76" s="14"/>
      <c r="C76" s="14"/>
      <c r="D76" s="14"/>
      <c r="E76" s="14"/>
      <c r="F76" s="28"/>
      <c r="G76" s="28"/>
      <c r="H76" s="28"/>
      <c r="I76" s="28"/>
      <c r="J76" s="8"/>
      <c r="K76" s="8"/>
    </row>
    <row r="77" spans="1:11" s="13" customFormat="1" x14ac:dyDescent="0.2">
      <c r="A77" s="14"/>
      <c r="B77" s="14"/>
      <c r="C77" s="14"/>
      <c r="D77" s="14"/>
      <c r="E77" s="14"/>
      <c r="F77" s="28"/>
      <c r="G77" s="28"/>
      <c r="H77" s="28"/>
      <c r="I77" s="28"/>
      <c r="J77" s="8"/>
      <c r="K77" s="8"/>
    </row>
    <row r="78" spans="1:11" s="13" customFormat="1" ht="14.45" customHeight="1" x14ac:dyDescent="0.2">
      <c r="A78" s="14"/>
      <c r="B78" s="14"/>
      <c r="C78" s="14"/>
      <c r="D78" s="14"/>
      <c r="E78" s="14"/>
      <c r="F78" s="28"/>
      <c r="G78" s="28"/>
      <c r="H78" s="28"/>
      <c r="I78" s="28"/>
      <c r="J78" s="8"/>
      <c r="K78" s="8"/>
    </row>
    <row r="79" spans="1:11" s="13" customFormat="1" x14ac:dyDescent="0.2">
      <c r="A79" s="14"/>
      <c r="B79" s="14"/>
      <c r="C79" s="14"/>
      <c r="D79" s="14"/>
      <c r="E79" s="14"/>
      <c r="F79" s="28"/>
      <c r="G79" s="28"/>
      <c r="H79" s="28"/>
      <c r="I79" s="28"/>
      <c r="J79" s="8"/>
      <c r="K79" s="8"/>
    </row>
    <row r="80" spans="1:11" s="27" customFormat="1" x14ac:dyDescent="0.2">
      <c r="A80" s="14"/>
      <c r="B80" s="14"/>
      <c r="C80" s="14"/>
      <c r="D80" s="14"/>
      <c r="E80" s="14"/>
      <c r="F80" s="28"/>
      <c r="G80" s="28"/>
      <c r="H80" s="28"/>
      <c r="I80" s="28"/>
      <c r="J80" s="8"/>
      <c r="K80" s="8"/>
    </row>
    <row r="81" spans="1:11" s="27" customFormat="1" x14ac:dyDescent="0.2">
      <c r="A81" s="14"/>
      <c r="B81" s="14"/>
      <c r="C81" s="14"/>
      <c r="D81" s="14"/>
      <c r="E81" s="14"/>
      <c r="F81" s="28"/>
      <c r="G81" s="28"/>
      <c r="H81" s="28"/>
      <c r="I81" s="28"/>
      <c r="J81" s="8"/>
      <c r="K81" s="8"/>
    </row>
    <row r="82" spans="1:11" s="27" customFormat="1" x14ac:dyDescent="0.2">
      <c r="A82" s="14"/>
      <c r="B82" s="14"/>
      <c r="C82" s="14"/>
      <c r="D82" s="14"/>
      <c r="E82" s="14"/>
      <c r="F82" s="28"/>
      <c r="G82" s="28"/>
      <c r="H82" s="28"/>
      <c r="I82" s="28"/>
      <c r="J82" s="8"/>
      <c r="K82" s="8"/>
    </row>
    <row r="83" spans="1:11" s="27" customFormat="1" x14ac:dyDescent="0.2">
      <c r="A83" s="14"/>
      <c r="B83" s="14"/>
      <c r="C83" s="14"/>
      <c r="D83" s="14"/>
      <c r="E83" s="14"/>
      <c r="F83" s="28"/>
      <c r="G83" s="28"/>
      <c r="H83" s="28"/>
      <c r="I83" s="28"/>
      <c r="J83" s="8"/>
      <c r="K83" s="8"/>
    </row>
  </sheetData>
  <sheetProtection selectLockedCells="1"/>
  <mergeCells count="10">
    <mergeCell ref="J4:K4"/>
    <mergeCell ref="B3:E3"/>
    <mergeCell ref="B2:E2"/>
    <mergeCell ref="F1:I1"/>
    <mergeCell ref="F2:I2"/>
    <mergeCell ref="F3:I3"/>
    <mergeCell ref="J1:K1"/>
    <mergeCell ref="J2:K2"/>
    <mergeCell ref="J3:K3"/>
    <mergeCell ref="B1:E1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&amp;C&amp;"Helv,Bold"SHOSHONE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3"/>
  <sheetViews>
    <sheetView zoomScaleNormal="100" zoomScaleSheetLayoutView="100" workbookViewId="0">
      <pane ySplit="6" topLeftCell="A7" activePane="bottomLeft" state="frozen"/>
      <selection activeCell="C27" sqref="C27"/>
      <selection pane="bottomLeft" activeCell="L11" sqref="L11"/>
    </sheetView>
  </sheetViews>
  <sheetFormatPr defaultColWidth="9.140625" defaultRowHeight="12.75" x14ac:dyDescent="0.2"/>
  <cols>
    <col min="1" max="1" width="14.5703125" style="14" bestFit="1" customWidth="1"/>
    <col min="2" max="9" width="8.7109375" style="8" customWidth="1"/>
    <col min="10" max="16384" width="9.140625" style="8"/>
  </cols>
  <sheetData>
    <row r="1" spans="1:9" x14ac:dyDescent="0.2">
      <c r="A1" s="32"/>
      <c r="B1" s="131"/>
      <c r="C1" s="132"/>
      <c r="D1" s="132"/>
      <c r="E1" s="132"/>
      <c r="F1" s="133"/>
      <c r="G1" s="131"/>
      <c r="H1" s="132"/>
      <c r="I1" s="133"/>
    </row>
    <row r="2" spans="1:9" x14ac:dyDescent="0.2">
      <c r="A2" s="34"/>
      <c r="B2" s="119" t="s">
        <v>23</v>
      </c>
      <c r="C2" s="120"/>
      <c r="D2" s="120"/>
      <c r="E2" s="120"/>
      <c r="F2" s="121"/>
      <c r="G2" s="125" t="s">
        <v>30</v>
      </c>
      <c r="H2" s="129"/>
      <c r="I2" s="128"/>
    </row>
    <row r="3" spans="1:9" x14ac:dyDescent="0.2">
      <c r="A3" s="23"/>
      <c r="B3" s="119" t="s">
        <v>24</v>
      </c>
      <c r="C3" s="120"/>
      <c r="D3" s="120"/>
      <c r="E3" s="120"/>
      <c r="F3" s="121"/>
      <c r="G3" s="97" t="s">
        <v>31</v>
      </c>
      <c r="H3" s="97" t="s">
        <v>32</v>
      </c>
      <c r="I3" s="79" t="s">
        <v>33</v>
      </c>
    </row>
    <row r="4" spans="1:9" x14ac:dyDescent="0.2">
      <c r="A4" s="24"/>
      <c r="B4" s="135"/>
      <c r="C4" s="126"/>
      <c r="D4" s="126"/>
      <c r="E4" s="126"/>
      <c r="F4" s="127"/>
      <c r="G4" s="1" t="s">
        <v>6</v>
      </c>
      <c r="H4" s="7" t="s">
        <v>6</v>
      </c>
      <c r="I4" s="7" t="s">
        <v>6</v>
      </c>
    </row>
    <row r="5" spans="1:9" ht="93" customHeight="1" thickBot="1" x14ac:dyDescent="0.25">
      <c r="A5" s="25" t="s">
        <v>7</v>
      </c>
      <c r="B5" s="5" t="s">
        <v>25</v>
      </c>
      <c r="C5" s="5" t="s">
        <v>26</v>
      </c>
      <c r="D5" s="5" t="s">
        <v>27</v>
      </c>
      <c r="E5" s="5" t="s">
        <v>28</v>
      </c>
      <c r="F5" s="3" t="s">
        <v>29</v>
      </c>
      <c r="G5" s="3" t="s">
        <v>101</v>
      </c>
      <c r="H5" s="4" t="s">
        <v>34</v>
      </c>
      <c r="I5" s="4" t="s">
        <v>91</v>
      </c>
    </row>
    <row r="6" spans="1:9" ht="13.5" thickBot="1" x14ac:dyDescent="0.25">
      <c r="A6" s="10"/>
      <c r="B6" s="11"/>
      <c r="C6" s="11"/>
      <c r="D6" s="11"/>
      <c r="E6" s="11"/>
      <c r="F6" s="11"/>
      <c r="G6" s="11"/>
      <c r="H6" s="11"/>
      <c r="I6" s="12"/>
    </row>
    <row r="7" spans="1:9" x14ac:dyDescent="0.2">
      <c r="A7" s="60" t="s">
        <v>102</v>
      </c>
      <c r="B7" s="41">
        <v>158</v>
      </c>
      <c r="C7" s="16">
        <v>3</v>
      </c>
      <c r="D7" s="37">
        <v>161</v>
      </c>
      <c r="E7" s="16">
        <v>109</v>
      </c>
      <c r="F7" s="17">
        <f t="shared" ref="F7:F19" si="0">IF(E7&lt;&gt;0,E7/D7,"")</f>
        <v>0.67701863354037262</v>
      </c>
      <c r="G7" s="26">
        <v>94</v>
      </c>
      <c r="H7" s="26">
        <v>94</v>
      </c>
      <c r="I7" s="55">
        <v>93</v>
      </c>
    </row>
    <row r="8" spans="1:9" x14ac:dyDescent="0.2">
      <c r="A8" s="59" t="s">
        <v>9</v>
      </c>
      <c r="B8" s="42">
        <v>441</v>
      </c>
      <c r="C8" s="19">
        <v>29</v>
      </c>
      <c r="D8" s="38">
        <v>470</v>
      </c>
      <c r="E8" s="19">
        <v>321</v>
      </c>
      <c r="F8" s="17">
        <f t="shared" si="0"/>
        <v>0.68297872340425536</v>
      </c>
      <c r="G8" s="86">
        <v>253</v>
      </c>
      <c r="H8" s="86">
        <v>249</v>
      </c>
      <c r="I8" s="18">
        <v>255</v>
      </c>
    </row>
    <row r="9" spans="1:9" x14ac:dyDescent="0.2">
      <c r="A9" s="59" t="s">
        <v>10</v>
      </c>
      <c r="B9" s="42">
        <v>818</v>
      </c>
      <c r="C9" s="19">
        <v>37</v>
      </c>
      <c r="D9" s="38">
        <f t="shared" ref="D9:D18" si="1">IF(C9&lt;&gt;0,C9+B9,"")</f>
        <v>855</v>
      </c>
      <c r="E9" s="19">
        <v>531</v>
      </c>
      <c r="F9" s="17">
        <f t="shared" si="0"/>
        <v>0.62105263157894741</v>
      </c>
      <c r="G9" s="86">
        <v>412</v>
      </c>
      <c r="H9" s="86">
        <v>405</v>
      </c>
      <c r="I9" s="18">
        <v>396</v>
      </c>
    </row>
    <row r="10" spans="1:9" x14ac:dyDescent="0.2">
      <c r="A10" s="59" t="s">
        <v>11</v>
      </c>
      <c r="B10" s="42">
        <v>384</v>
      </c>
      <c r="C10" s="19">
        <v>18</v>
      </c>
      <c r="D10" s="38">
        <f t="shared" si="1"/>
        <v>402</v>
      </c>
      <c r="E10" s="19">
        <v>251</v>
      </c>
      <c r="F10" s="17">
        <f t="shared" si="0"/>
        <v>0.62437810945273631</v>
      </c>
      <c r="G10" s="86">
        <v>203</v>
      </c>
      <c r="H10" s="86">
        <v>201</v>
      </c>
      <c r="I10" s="18">
        <v>200</v>
      </c>
    </row>
    <row r="11" spans="1:9" x14ac:dyDescent="0.2">
      <c r="A11" s="59" t="s">
        <v>12</v>
      </c>
      <c r="B11" s="42">
        <v>1110</v>
      </c>
      <c r="C11" s="19">
        <v>77</v>
      </c>
      <c r="D11" s="38">
        <f t="shared" si="1"/>
        <v>1187</v>
      </c>
      <c r="E11" s="19">
        <v>781</v>
      </c>
      <c r="F11" s="17">
        <f t="shared" si="0"/>
        <v>0.65796124684077506</v>
      </c>
      <c r="G11" s="86">
        <v>605</v>
      </c>
      <c r="H11" s="86">
        <v>602</v>
      </c>
      <c r="I11" s="18">
        <v>609</v>
      </c>
    </row>
    <row r="12" spans="1:9" x14ac:dyDescent="0.2">
      <c r="A12" s="59" t="s">
        <v>13</v>
      </c>
      <c r="B12" s="42">
        <v>1639</v>
      </c>
      <c r="C12" s="19">
        <v>129</v>
      </c>
      <c r="D12" s="38">
        <f t="shared" si="1"/>
        <v>1768</v>
      </c>
      <c r="E12" s="19">
        <v>1019</v>
      </c>
      <c r="F12" s="17">
        <f t="shared" si="0"/>
        <v>0.57635746606334837</v>
      </c>
      <c r="G12" s="86">
        <v>817</v>
      </c>
      <c r="H12" s="86">
        <v>802</v>
      </c>
      <c r="I12" s="18">
        <v>808</v>
      </c>
    </row>
    <row r="13" spans="1:9" x14ac:dyDescent="0.2">
      <c r="A13" s="59" t="s">
        <v>14</v>
      </c>
      <c r="B13" s="73">
        <v>103</v>
      </c>
      <c r="C13" s="47">
        <v>7</v>
      </c>
      <c r="D13" s="38">
        <f t="shared" si="1"/>
        <v>110</v>
      </c>
      <c r="E13" s="47">
        <v>92</v>
      </c>
      <c r="F13" s="17">
        <f t="shared" si="0"/>
        <v>0.83636363636363631</v>
      </c>
      <c r="G13" s="86">
        <v>69</v>
      </c>
      <c r="H13" s="86">
        <v>67</v>
      </c>
      <c r="I13" s="18">
        <v>69</v>
      </c>
    </row>
    <row r="14" spans="1:9" x14ac:dyDescent="0.2">
      <c r="A14" s="59" t="s">
        <v>15</v>
      </c>
      <c r="B14" s="42">
        <v>446</v>
      </c>
      <c r="C14" s="19">
        <v>57</v>
      </c>
      <c r="D14" s="46">
        <f t="shared" si="1"/>
        <v>503</v>
      </c>
      <c r="E14" s="19">
        <v>329</v>
      </c>
      <c r="F14" s="17">
        <f t="shared" si="0"/>
        <v>0.65407554671968193</v>
      </c>
      <c r="G14" s="86">
        <v>284</v>
      </c>
      <c r="H14" s="86">
        <v>282</v>
      </c>
      <c r="I14" s="18">
        <v>280</v>
      </c>
    </row>
    <row r="15" spans="1:9" x14ac:dyDescent="0.2">
      <c r="A15" s="59" t="s">
        <v>16</v>
      </c>
      <c r="B15" s="42">
        <v>1229</v>
      </c>
      <c r="C15" s="19">
        <v>110</v>
      </c>
      <c r="D15" s="38">
        <f t="shared" si="1"/>
        <v>1339</v>
      </c>
      <c r="E15" s="19">
        <v>905</v>
      </c>
      <c r="F15" s="17">
        <f t="shared" si="0"/>
        <v>0.67587752053771466</v>
      </c>
      <c r="G15" s="86">
        <v>767</v>
      </c>
      <c r="H15" s="86">
        <v>756</v>
      </c>
      <c r="I15" s="18">
        <v>767</v>
      </c>
    </row>
    <row r="16" spans="1:9" x14ac:dyDescent="0.2">
      <c r="A16" s="59" t="s">
        <v>93</v>
      </c>
      <c r="B16" s="42">
        <v>893</v>
      </c>
      <c r="C16" s="19">
        <v>42</v>
      </c>
      <c r="D16" s="38">
        <f t="shared" si="1"/>
        <v>935</v>
      </c>
      <c r="E16" s="19">
        <v>690</v>
      </c>
      <c r="F16" s="17">
        <f t="shared" si="0"/>
        <v>0.73796791443850263</v>
      </c>
      <c r="G16" s="86">
        <v>567</v>
      </c>
      <c r="H16" s="86">
        <v>567</v>
      </c>
      <c r="I16" s="18">
        <v>569</v>
      </c>
    </row>
    <row r="17" spans="1:9" x14ac:dyDescent="0.2">
      <c r="A17" s="59" t="s">
        <v>18</v>
      </c>
      <c r="B17" s="42">
        <v>108</v>
      </c>
      <c r="C17" s="19">
        <v>8</v>
      </c>
      <c r="D17" s="38">
        <f t="shared" si="1"/>
        <v>116</v>
      </c>
      <c r="E17" s="19">
        <v>101</v>
      </c>
      <c r="F17" s="17">
        <f t="shared" si="0"/>
        <v>0.87068965517241381</v>
      </c>
      <c r="G17" s="86">
        <v>85</v>
      </c>
      <c r="H17" s="86">
        <v>84</v>
      </c>
      <c r="I17" s="18">
        <v>84</v>
      </c>
    </row>
    <row r="18" spans="1:9" x14ac:dyDescent="0.2">
      <c r="A18" s="59" t="s">
        <v>19</v>
      </c>
      <c r="B18" s="42">
        <v>56</v>
      </c>
      <c r="C18" s="19">
        <v>1</v>
      </c>
      <c r="D18" s="38">
        <f t="shared" si="1"/>
        <v>57</v>
      </c>
      <c r="E18" s="19">
        <v>45</v>
      </c>
      <c r="F18" s="17">
        <f t="shared" si="0"/>
        <v>0.78947368421052633</v>
      </c>
      <c r="G18" s="86">
        <v>43</v>
      </c>
      <c r="H18" s="86">
        <v>43</v>
      </c>
      <c r="I18" s="18">
        <v>43</v>
      </c>
    </row>
    <row r="19" spans="1:9" x14ac:dyDescent="0.2">
      <c r="A19" s="59" t="s">
        <v>20</v>
      </c>
      <c r="B19" s="42">
        <v>33</v>
      </c>
      <c r="C19" s="19">
        <v>0</v>
      </c>
      <c r="D19" s="38">
        <v>33</v>
      </c>
      <c r="E19" s="19">
        <v>29</v>
      </c>
      <c r="F19" s="17">
        <f t="shared" si="0"/>
        <v>0.87878787878787878</v>
      </c>
      <c r="G19" s="86">
        <v>22</v>
      </c>
      <c r="H19" s="86">
        <v>23</v>
      </c>
      <c r="I19" s="18">
        <v>23</v>
      </c>
    </row>
    <row r="20" spans="1:9" x14ac:dyDescent="0.2">
      <c r="A20" s="88" t="s">
        <v>21</v>
      </c>
      <c r="B20" s="74"/>
      <c r="C20" s="54"/>
      <c r="D20" s="50"/>
      <c r="E20" s="19">
        <v>922</v>
      </c>
      <c r="F20" s="51"/>
      <c r="G20" s="87">
        <v>698</v>
      </c>
      <c r="H20" s="87">
        <v>690</v>
      </c>
      <c r="I20" s="56">
        <v>691</v>
      </c>
    </row>
    <row r="21" spans="1:9" x14ac:dyDescent="0.2">
      <c r="A21" s="6" t="s">
        <v>22</v>
      </c>
      <c r="B21" s="15">
        <f t="shared" ref="B21:E21" si="2">SUM(B7:B20)</f>
        <v>7418</v>
      </c>
      <c r="C21" s="15">
        <f t="shared" si="2"/>
        <v>518</v>
      </c>
      <c r="D21" s="15">
        <f t="shared" si="2"/>
        <v>7936</v>
      </c>
      <c r="E21" s="15">
        <f t="shared" si="2"/>
        <v>6125</v>
      </c>
      <c r="F21" s="40">
        <f>IF(E21&lt;&gt;0,E21/D21,"")</f>
        <v>0.77179939516129037</v>
      </c>
      <c r="G21" s="35">
        <f>SUM(G7:G20)</f>
        <v>4919</v>
      </c>
      <c r="H21" s="15">
        <f>SUM(H7:H20)</f>
        <v>4865</v>
      </c>
      <c r="I21" s="15">
        <f>SUM(I7:I20)</f>
        <v>4887</v>
      </c>
    </row>
    <row r="22" spans="1:9" x14ac:dyDescent="0.2">
      <c r="A22" s="66"/>
      <c r="B22" s="33"/>
      <c r="C22" s="33"/>
      <c r="D22" s="33"/>
      <c r="E22" s="52"/>
      <c r="F22" s="39"/>
    </row>
    <row r="23" spans="1:9" x14ac:dyDescent="0.2">
      <c r="B23" s="134"/>
      <c r="C23" s="134"/>
      <c r="D23" s="134"/>
      <c r="E23" s="53"/>
    </row>
  </sheetData>
  <sheetProtection selectLockedCells="1"/>
  <mergeCells count="7">
    <mergeCell ref="G2:I2"/>
    <mergeCell ref="G1:I1"/>
    <mergeCell ref="B23:D23"/>
    <mergeCell ref="B3:F3"/>
    <mergeCell ref="B1:F1"/>
    <mergeCell ref="B2:F2"/>
    <mergeCell ref="B4:F4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&amp;C&amp;"Helv,Bold"SHOSHONE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1"/>
  <sheetViews>
    <sheetView tabSelected="1" zoomScaleNormal="100" zoomScaleSheetLayoutView="100" workbookViewId="0">
      <pane ySplit="6" topLeftCell="A7" activePane="bottomLeft" state="frozen"/>
      <selection activeCell="C27" sqref="C27"/>
      <selection pane="bottomLeft" activeCell="O22" sqref="O22"/>
    </sheetView>
  </sheetViews>
  <sheetFormatPr defaultColWidth="9.140625" defaultRowHeight="12.75" x14ac:dyDescent="0.2"/>
  <cols>
    <col min="1" max="1" width="14.42578125" style="14" bestFit="1" customWidth="1"/>
    <col min="2" max="4" width="8.7109375" style="14" customWidth="1"/>
    <col min="5" max="5" width="12.42578125" style="14" bestFit="1" customWidth="1"/>
    <col min="6" max="6" width="7.5703125" style="8" customWidth="1"/>
    <col min="7" max="7" width="7.28515625" style="8" customWidth="1"/>
    <col min="8" max="8" width="7.5703125" style="8" customWidth="1"/>
    <col min="9" max="9" width="7.42578125" style="8" customWidth="1"/>
    <col min="10" max="10" width="8.140625" style="8" customWidth="1"/>
    <col min="11" max="12" width="7.140625" style="8" customWidth="1"/>
    <col min="13" max="13" width="7.7109375" style="8" customWidth="1"/>
    <col min="14" max="18" width="8.7109375" style="8" customWidth="1"/>
    <col min="19" max="16384" width="9.140625" style="8"/>
  </cols>
  <sheetData>
    <row r="1" spans="1:14" x14ac:dyDescent="0.2">
      <c r="A1" s="20"/>
      <c r="B1" s="116" t="s">
        <v>36</v>
      </c>
      <c r="C1" s="117"/>
      <c r="D1" s="76"/>
      <c r="E1" s="98" t="s">
        <v>36</v>
      </c>
      <c r="F1" s="139" t="s">
        <v>103</v>
      </c>
      <c r="G1" s="140"/>
      <c r="H1" s="140"/>
      <c r="I1" s="140"/>
      <c r="J1" s="140"/>
      <c r="K1" s="140"/>
      <c r="L1" s="140"/>
      <c r="M1" s="141"/>
    </row>
    <row r="2" spans="1:14" x14ac:dyDescent="0.2">
      <c r="A2" s="21"/>
      <c r="B2" s="119" t="s">
        <v>37</v>
      </c>
      <c r="C2" s="120"/>
      <c r="D2" s="75" t="s">
        <v>36</v>
      </c>
      <c r="E2" s="89" t="s">
        <v>38</v>
      </c>
      <c r="F2" s="142" t="s">
        <v>75</v>
      </c>
      <c r="G2" s="143"/>
      <c r="H2" s="143"/>
      <c r="I2" s="143"/>
      <c r="J2" s="143"/>
      <c r="K2" s="143"/>
      <c r="L2" s="143"/>
      <c r="M2" s="144"/>
    </row>
    <row r="3" spans="1:14" x14ac:dyDescent="0.2">
      <c r="A3" s="21"/>
      <c r="B3" s="79" t="s">
        <v>71</v>
      </c>
      <c r="C3" s="90" t="s">
        <v>39</v>
      </c>
      <c r="D3" s="75" t="s">
        <v>51</v>
      </c>
      <c r="E3" s="99" t="s">
        <v>40</v>
      </c>
      <c r="F3" s="142" t="s">
        <v>76</v>
      </c>
      <c r="G3" s="143"/>
      <c r="H3" s="143"/>
      <c r="I3" s="143"/>
      <c r="J3" s="143"/>
      <c r="K3" s="143"/>
      <c r="L3" s="143"/>
      <c r="M3" s="144"/>
      <c r="N3" s="77"/>
    </row>
    <row r="4" spans="1:14" x14ac:dyDescent="0.2">
      <c r="A4" s="29"/>
      <c r="B4" s="1" t="s">
        <v>5</v>
      </c>
      <c r="C4" s="1" t="s">
        <v>5</v>
      </c>
      <c r="D4" s="2" t="s">
        <v>5</v>
      </c>
      <c r="E4" s="1" t="s">
        <v>5</v>
      </c>
      <c r="F4" s="136"/>
      <c r="G4" s="137"/>
      <c r="H4" s="137"/>
      <c r="I4" s="137"/>
      <c r="J4" s="137"/>
      <c r="K4" s="137"/>
      <c r="L4" s="137"/>
      <c r="M4" s="138"/>
    </row>
    <row r="5" spans="1:14" ht="93" customHeight="1" thickBot="1" x14ac:dyDescent="0.25">
      <c r="A5" s="30" t="s">
        <v>7</v>
      </c>
      <c r="B5" s="36" t="s">
        <v>72</v>
      </c>
      <c r="C5" s="78" t="s">
        <v>41</v>
      </c>
      <c r="D5" s="49" t="s">
        <v>73</v>
      </c>
      <c r="E5" s="100" t="s">
        <v>74</v>
      </c>
      <c r="F5" s="102" t="s">
        <v>77</v>
      </c>
      <c r="G5" s="101" t="s">
        <v>78</v>
      </c>
      <c r="H5" s="101" t="s">
        <v>79</v>
      </c>
      <c r="I5" s="101" t="s">
        <v>82</v>
      </c>
      <c r="J5" s="101" t="s">
        <v>80</v>
      </c>
      <c r="K5" s="101" t="s">
        <v>100</v>
      </c>
      <c r="L5" s="101" t="s">
        <v>83</v>
      </c>
      <c r="M5" s="101" t="s">
        <v>81</v>
      </c>
    </row>
    <row r="6" spans="1:14" ht="13.5" thickBot="1" x14ac:dyDescent="0.25">
      <c r="A6" s="113"/>
      <c r="B6" s="111"/>
      <c r="C6" s="111"/>
      <c r="D6" s="111"/>
      <c r="E6" s="111"/>
      <c r="F6" s="103"/>
      <c r="G6" s="103"/>
      <c r="H6" s="103"/>
      <c r="I6" s="103"/>
      <c r="J6" s="103"/>
      <c r="K6" s="103"/>
      <c r="L6" s="103"/>
      <c r="M6" s="112"/>
    </row>
    <row r="7" spans="1:14" x14ac:dyDescent="0.2">
      <c r="A7" s="60" t="s">
        <v>102</v>
      </c>
      <c r="B7" s="63">
        <v>65</v>
      </c>
      <c r="C7" s="63">
        <v>80</v>
      </c>
      <c r="D7" s="63">
        <v>77</v>
      </c>
      <c r="E7" s="93">
        <v>67</v>
      </c>
      <c r="F7" s="104">
        <v>40</v>
      </c>
      <c r="G7" s="104">
        <v>40</v>
      </c>
      <c r="H7" s="104">
        <v>32</v>
      </c>
      <c r="I7" s="104">
        <v>14</v>
      </c>
      <c r="J7" s="104">
        <v>28</v>
      </c>
      <c r="K7" s="104">
        <v>32</v>
      </c>
      <c r="L7" s="104">
        <v>19</v>
      </c>
      <c r="M7" s="104">
        <v>31</v>
      </c>
    </row>
    <row r="8" spans="1:14" x14ac:dyDescent="0.2">
      <c r="A8" s="59" t="s">
        <v>9</v>
      </c>
      <c r="B8" s="64">
        <v>228</v>
      </c>
      <c r="C8" s="64">
        <v>235</v>
      </c>
      <c r="D8" s="64">
        <v>246</v>
      </c>
      <c r="E8" s="94">
        <v>245</v>
      </c>
      <c r="F8" s="105">
        <v>115</v>
      </c>
      <c r="G8" s="105">
        <v>104</v>
      </c>
      <c r="H8" s="105">
        <v>84</v>
      </c>
      <c r="I8" s="105">
        <v>42</v>
      </c>
      <c r="J8" s="105">
        <v>87</v>
      </c>
      <c r="K8" s="105">
        <v>101</v>
      </c>
      <c r="L8" s="105">
        <v>65</v>
      </c>
      <c r="M8" s="105">
        <v>122</v>
      </c>
    </row>
    <row r="9" spans="1:14" x14ac:dyDescent="0.2">
      <c r="A9" s="59" t="s">
        <v>10</v>
      </c>
      <c r="B9" s="64">
        <v>364</v>
      </c>
      <c r="C9" s="64">
        <v>376</v>
      </c>
      <c r="D9" s="64">
        <v>405</v>
      </c>
      <c r="E9" s="94">
        <v>413</v>
      </c>
      <c r="F9" s="105">
        <v>198</v>
      </c>
      <c r="G9" s="105">
        <v>147</v>
      </c>
      <c r="H9" s="105">
        <v>144</v>
      </c>
      <c r="I9" s="105">
        <v>94</v>
      </c>
      <c r="J9" s="105">
        <v>135</v>
      </c>
      <c r="K9" s="105">
        <v>126</v>
      </c>
      <c r="L9" s="105">
        <v>104</v>
      </c>
      <c r="M9" s="105">
        <v>213</v>
      </c>
    </row>
    <row r="10" spans="1:14" x14ac:dyDescent="0.2">
      <c r="A10" s="61" t="s">
        <v>11</v>
      </c>
      <c r="B10" s="64">
        <v>182</v>
      </c>
      <c r="C10" s="64">
        <v>191</v>
      </c>
      <c r="D10" s="64">
        <v>212</v>
      </c>
      <c r="E10" s="94">
        <v>207</v>
      </c>
      <c r="F10" s="105">
        <v>74</v>
      </c>
      <c r="G10" s="105">
        <v>74</v>
      </c>
      <c r="H10" s="105">
        <v>61</v>
      </c>
      <c r="I10" s="105">
        <v>35</v>
      </c>
      <c r="J10" s="105">
        <v>58</v>
      </c>
      <c r="K10" s="105">
        <v>71</v>
      </c>
      <c r="L10" s="105">
        <v>37</v>
      </c>
      <c r="M10" s="105">
        <v>94</v>
      </c>
    </row>
    <row r="11" spans="1:14" x14ac:dyDescent="0.2">
      <c r="A11" s="59" t="s">
        <v>12</v>
      </c>
      <c r="B11" s="64">
        <v>507</v>
      </c>
      <c r="C11" s="64">
        <v>528</v>
      </c>
      <c r="D11" s="64">
        <v>588</v>
      </c>
      <c r="E11" s="94">
        <v>576</v>
      </c>
      <c r="F11" s="105">
        <v>258</v>
      </c>
      <c r="G11" s="105">
        <v>241</v>
      </c>
      <c r="H11" s="105">
        <v>177</v>
      </c>
      <c r="I11" s="105">
        <v>105</v>
      </c>
      <c r="J11" s="105">
        <v>168</v>
      </c>
      <c r="K11" s="105">
        <v>227</v>
      </c>
      <c r="L11" s="105">
        <v>131</v>
      </c>
      <c r="M11" s="105">
        <v>292</v>
      </c>
    </row>
    <row r="12" spans="1:14" x14ac:dyDescent="0.2">
      <c r="A12" s="59" t="s">
        <v>13</v>
      </c>
      <c r="B12" s="64">
        <v>705</v>
      </c>
      <c r="C12" s="64">
        <v>731</v>
      </c>
      <c r="D12" s="64">
        <v>758</v>
      </c>
      <c r="E12" s="94">
        <v>737</v>
      </c>
      <c r="F12" s="105">
        <v>332</v>
      </c>
      <c r="G12" s="105">
        <v>298</v>
      </c>
      <c r="H12" s="105">
        <v>260</v>
      </c>
      <c r="I12" s="105">
        <v>168</v>
      </c>
      <c r="J12" s="105">
        <v>224</v>
      </c>
      <c r="K12" s="105">
        <v>297</v>
      </c>
      <c r="L12" s="105">
        <v>182</v>
      </c>
      <c r="M12" s="105">
        <v>393</v>
      </c>
    </row>
    <row r="13" spans="1:14" x14ac:dyDescent="0.2">
      <c r="A13" s="59" t="s">
        <v>14</v>
      </c>
      <c r="B13" s="64">
        <v>67</v>
      </c>
      <c r="C13" s="64">
        <v>69</v>
      </c>
      <c r="D13" s="64">
        <v>72</v>
      </c>
      <c r="E13" s="94">
        <v>69</v>
      </c>
      <c r="F13" s="105">
        <v>32</v>
      </c>
      <c r="G13" s="105">
        <v>29</v>
      </c>
      <c r="H13" s="105">
        <v>27</v>
      </c>
      <c r="I13" s="105">
        <v>16</v>
      </c>
      <c r="J13" s="105">
        <v>29</v>
      </c>
      <c r="K13" s="105">
        <v>24</v>
      </c>
      <c r="L13" s="105">
        <v>20</v>
      </c>
      <c r="M13" s="105">
        <v>35</v>
      </c>
    </row>
    <row r="14" spans="1:14" x14ac:dyDescent="0.2">
      <c r="A14" s="61" t="s">
        <v>15</v>
      </c>
      <c r="B14" s="64">
        <v>204</v>
      </c>
      <c r="C14" s="64">
        <v>216</v>
      </c>
      <c r="D14" s="64">
        <v>227</v>
      </c>
      <c r="E14" s="94">
        <v>217</v>
      </c>
      <c r="F14" s="105">
        <v>115</v>
      </c>
      <c r="G14" s="105">
        <v>128</v>
      </c>
      <c r="H14" s="105">
        <v>97</v>
      </c>
      <c r="I14" s="105">
        <v>56</v>
      </c>
      <c r="J14" s="105">
        <v>90</v>
      </c>
      <c r="K14" s="105">
        <v>97</v>
      </c>
      <c r="L14" s="105">
        <v>72</v>
      </c>
      <c r="M14" s="105">
        <v>122</v>
      </c>
    </row>
    <row r="15" spans="1:14" x14ac:dyDescent="0.2">
      <c r="A15" s="59" t="s">
        <v>16</v>
      </c>
      <c r="B15" s="64">
        <v>593</v>
      </c>
      <c r="C15" s="64">
        <v>639</v>
      </c>
      <c r="D15" s="64">
        <v>686</v>
      </c>
      <c r="E15" s="94">
        <v>648</v>
      </c>
      <c r="F15" s="105">
        <v>311</v>
      </c>
      <c r="G15" s="105">
        <v>340</v>
      </c>
      <c r="H15" s="105">
        <v>277</v>
      </c>
      <c r="I15" s="105">
        <v>121</v>
      </c>
      <c r="J15" s="105">
        <v>209</v>
      </c>
      <c r="K15" s="105">
        <v>293</v>
      </c>
      <c r="L15" s="105">
        <v>201</v>
      </c>
      <c r="M15" s="105">
        <v>362</v>
      </c>
    </row>
    <row r="16" spans="1:14" x14ac:dyDescent="0.2">
      <c r="A16" s="59" t="s">
        <v>17</v>
      </c>
      <c r="B16" s="64">
        <v>422</v>
      </c>
      <c r="C16" s="64">
        <v>457</v>
      </c>
      <c r="D16" s="64">
        <v>489</v>
      </c>
      <c r="E16" s="94">
        <v>455</v>
      </c>
      <c r="F16" s="105">
        <v>210</v>
      </c>
      <c r="G16" s="105">
        <v>201</v>
      </c>
      <c r="H16" s="105">
        <v>141</v>
      </c>
      <c r="I16" s="105">
        <v>102</v>
      </c>
      <c r="J16" s="105">
        <v>168</v>
      </c>
      <c r="K16" s="105">
        <v>196</v>
      </c>
      <c r="L16" s="105">
        <v>119</v>
      </c>
      <c r="M16" s="105">
        <v>253</v>
      </c>
    </row>
    <row r="17" spans="1:13" x14ac:dyDescent="0.2">
      <c r="A17" s="59" t="s">
        <v>18</v>
      </c>
      <c r="B17" s="64">
        <v>44</v>
      </c>
      <c r="C17" s="64">
        <v>46</v>
      </c>
      <c r="D17" s="64">
        <v>55</v>
      </c>
      <c r="E17" s="94">
        <v>52</v>
      </c>
      <c r="F17" s="105"/>
      <c r="G17" s="105"/>
      <c r="H17" s="105"/>
      <c r="I17" s="105"/>
      <c r="J17" s="105"/>
      <c r="K17" s="105"/>
      <c r="L17" s="105"/>
      <c r="M17" s="105"/>
    </row>
    <row r="18" spans="1:13" x14ac:dyDescent="0.2">
      <c r="A18" s="59" t="s">
        <v>19</v>
      </c>
      <c r="B18" s="64">
        <v>26</v>
      </c>
      <c r="C18" s="64">
        <v>26</v>
      </c>
      <c r="D18" s="64">
        <v>29</v>
      </c>
      <c r="E18" s="94">
        <v>26</v>
      </c>
      <c r="F18" s="105"/>
      <c r="G18" s="105"/>
      <c r="H18" s="105"/>
      <c r="I18" s="105"/>
      <c r="J18" s="105"/>
      <c r="K18" s="105"/>
      <c r="L18" s="105"/>
      <c r="M18" s="105"/>
    </row>
    <row r="19" spans="1:13" x14ac:dyDescent="0.2">
      <c r="A19" s="59" t="s">
        <v>20</v>
      </c>
      <c r="B19" s="64">
        <v>16</v>
      </c>
      <c r="C19" s="64">
        <v>15</v>
      </c>
      <c r="D19" s="64">
        <v>16</v>
      </c>
      <c r="E19" s="94">
        <v>16</v>
      </c>
      <c r="F19" s="105"/>
      <c r="G19" s="105"/>
      <c r="H19" s="105"/>
      <c r="I19" s="105"/>
      <c r="J19" s="105"/>
      <c r="K19" s="105"/>
      <c r="L19" s="105"/>
      <c r="M19" s="105"/>
    </row>
    <row r="20" spans="1:13" x14ac:dyDescent="0.2">
      <c r="A20" s="62" t="s">
        <v>21</v>
      </c>
      <c r="B20" s="65">
        <v>633</v>
      </c>
      <c r="C20" s="80">
        <v>671</v>
      </c>
      <c r="D20" s="65">
        <v>693</v>
      </c>
      <c r="E20" s="95">
        <v>670</v>
      </c>
      <c r="F20" s="106">
        <v>330</v>
      </c>
      <c r="G20" s="106">
        <v>305</v>
      </c>
      <c r="H20" s="106">
        <v>247</v>
      </c>
      <c r="I20" s="106">
        <v>165</v>
      </c>
      <c r="J20" s="106">
        <v>244</v>
      </c>
      <c r="K20" s="106">
        <v>271</v>
      </c>
      <c r="L20" s="106">
        <v>193</v>
      </c>
      <c r="M20" s="106">
        <v>373</v>
      </c>
    </row>
    <row r="21" spans="1:13" x14ac:dyDescent="0.2">
      <c r="A21" s="6" t="s">
        <v>35</v>
      </c>
      <c r="B21" s="15">
        <f t="shared" ref="B21:M21" si="0">SUM(B7:B20)</f>
        <v>4056</v>
      </c>
      <c r="C21" s="15">
        <f t="shared" si="0"/>
        <v>4280</v>
      </c>
      <c r="D21" s="15">
        <f t="shared" si="0"/>
        <v>4553</v>
      </c>
      <c r="E21" s="15">
        <f t="shared" si="0"/>
        <v>4398</v>
      </c>
      <c r="F21" s="15">
        <f t="shared" si="0"/>
        <v>2015</v>
      </c>
      <c r="G21" s="15">
        <f t="shared" si="0"/>
        <v>1907</v>
      </c>
      <c r="H21" s="15">
        <f t="shared" si="0"/>
        <v>1547</v>
      </c>
      <c r="I21" s="15">
        <f t="shared" si="0"/>
        <v>918</v>
      </c>
      <c r="J21" s="15">
        <f t="shared" si="0"/>
        <v>1440</v>
      </c>
      <c r="K21" s="15">
        <f t="shared" si="0"/>
        <v>1735</v>
      </c>
      <c r="L21" s="15">
        <f t="shared" si="0"/>
        <v>1143</v>
      </c>
      <c r="M21" s="15">
        <f t="shared" si="0"/>
        <v>2290</v>
      </c>
    </row>
  </sheetData>
  <sheetProtection selectLockedCells="1"/>
  <mergeCells count="6">
    <mergeCell ref="F4:M4"/>
    <mergeCell ref="B2:C2"/>
    <mergeCell ref="B1:C1"/>
    <mergeCell ref="F1:M1"/>
    <mergeCell ref="F2:M2"/>
    <mergeCell ref="F3:M3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&amp;C&amp;"Helv,Bold"SHOSHONE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Pres</vt:lpstr>
      <vt:lpstr>Pres WI 1</vt:lpstr>
      <vt:lpstr>Pres WI 2</vt:lpstr>
      <vt:lpstr>US Sen - Amend</vt:lpstr>
      <vt:lpstr>Stats - Leg</vt:lpstr>
      <vt:lpstr>Co</vt:lpstr>
      <vt:lpstr>Co!Print_Titles</vt:lpstr>
      <vt:lpstr>'Stats - Leg'!Print_Titles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Betsie Kimbrough</dc:creator>
  <cp:lastModifiedBy>Dorothy Canary</cp:lastModifiedBy>
  <cp:lastPrinted>2020-11-06T16:51:25Z</cp:lastPrinted>
  <dcterms:created xsi:type="dcterms:W3CDTF">2016-05-25T22:28:51Z</dcterms:created>
  <dcterms:modified xsi:type="dcterms:W3CDTF">2020-11-13T22:15:05Z</dcterms:modified>
</cp:coreProperties>
</file>