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B962A06D-CCEF-4A2E-BE25-8F4DF8C958FF}" xr6:coauthVersionLast="45" xr6:coauthVersionMax="45" xr10:uidLastSave="{00000000-0000-0000-0000-000000000000}"/>
  <bookViews>
    <workbookView xWindow="3120" yWindow="2445" windowWidth="17220" windowHeight="13755" tabRatio="599" xr2:uid="{00000000-000D-0000-FFFF-FFFF00000000}"/>
  </bookViews>
  <sheets>
    <sheet name="Pres" sheetId="31" r:id="rId1"/>
    <sheet name="Pres WI 1 " sheetId="33" r:id="rId2"/>
    <sheet name="Pres WI 2" sheetId="32" r:id="rId3"/>
    <sheet name="Amend &amp; Voting Stats" sheetId="27" r:id="rId4"/>
    <sheet name="US Sen &amp; US Rep" sheetId="1" r:id="rId5"/>
    <sheet name="Leg 28" sheetId="19" r:id="rId6"/>
    <sheet name="Leg 29" sheetId="29" r:id="rId7"/>
    <sheet name="Co" sheetId="24" r:id="rId8"/>
    <sheet name="Magistrate" sheetId="25" r:id="rId9"/>
    <sheet name="Advisory " sheetId="36" r:id="rId10"/>
    <sheet name="Bond " sheetId="37" r:id="rId11"/>
    <sheet name="Library" sheetId="34" r:id="rId12"/>
  </sheets>
  <definedNames>
    <definedName name="_xlnm.Print_Titles" localSheetId="3">'Amend &amp; Voting Stats'!$A:$A,'Amend &amp; Voting Stats'!$1:$6</definedName>
    <definedName name="_xlnm.Print_Titles" localSheetId="7">Co!$A:$A,Co!$1:$6</definedName>
    <definedName name="_xlnm.Print_Titles" localSheetId="5">'Leg 28'!$1:$6</definedName>
    <definedName name="_xlnm.Print_Titles" localSheetId="6">'Leg 29'!$1:$6</definedName>
    <definedName name="_xlnm.Print_Titles" localSheetId="8">Magistrate!$A:$A,Magistrate!$1:$6</definedName>
    <definedName name="_xlnm.Print_Titles" localSheetId="0">Pres!$1:$6</definedName>
    <definedName name="_xlnm.Print_Titles" localSheetId="1">'Pres WI 1 '!$1:$6</definedName>
    <definedName name="_xlnm.Print_Titles" localSheetId="2">'Pres WI 2'!$1:$6</definedName>
    <definedName name="_xlnm.Print_Titles" localSheetId="4">'US Sen &amp; US Rep'!$A:$A,'US Sen &amp; US Rep'!$1:$6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34" l="1"/>
  <c r="E29" i="34"/>
  <c r="D29" i="34"/>
  <c r="B29" i="34"/>
  <c r="C29" i="34"/>
  <c r="G8" i="37"/>
  <c r="E8" i="37"/>
  <c r="D8" i="37"/>
  <c r="B8" i="37"/>
  <c r="C8" i="37"/>
  <c r="F59" i="36"/>
  <c r="F58" i="36"/>
  <c r="F57" i="36"/>
  <c r="F56" i="36"/>
  <c r="F55" i="36"/>
  <c r="F54" i="36"/>
  <c r="F53" i="36"/>
  <c r="F52" i="36"/>
  <c r="F51" i="36"/>
  <c r="F50" i="36"/>
  <c r="F49" i="36"/>
  <c r="F48" i="36"/>
  <c r="F47" i="36"/>
  <c r="F46" i="36"/>
  <c r="F45" i="36"/>
  <c r="F44" i="36"/>
  <c r="F43" i="36"/>
  <c r="F42" i="36"/>
  <c r="F41" i="36"/>
  <c r="F40" i="36"/>
  <c r="F39" i="36"/>
  <c r="F38" i="36"/>
  <c r="F37" i="36"/>
  <c r="F36" i="36"/>
  <c r="F35" i="36"/>
  <c r="F34" i="36"/>
  <c r="F33" i="36"/>
  <c r="F32" i="36"/>
  <c r="F31" i="36"/>
  <c r="F30" i="36"/>
  <c r="F29" i="36"/>
  <c r="F28" i="36"/>
  <c r="F27" i="36"/>
  <c r="F26" i="36"/>
  <c r="F25" i="36"/>
  <c r="F24" i="36"/>
  <c r="F23" i="36"/>
  <c r="F22" i="36"/>
  <c r="F21" i="36"/>
  <c r="F20" i="36"/>
  <c r="F19" i="36"/>
  <c r="F18" i="36"/>
  <c r="F17" i="36"/>
  <c r="F16" i="36"/>
  <c r="F15" i="36"/>
  <c r="F14" i="36"/>
  <c r="F13" i="36"/>
  <c r="F12" i="36"/>
  <c r="F11" i="36"/>
  <c r="F10" i="36"/>
  <c r="F9" i="36"/>
  <c r="F8" i="36"/>
  <c r="F7" i="36"/>
  <c r="F6" i="36"/>
  <c r="G60" i="36"/>
  <c r="E60" i="36"/>
  <c r="D60" i="36"/>
  <c r="B60" i="36"/>
  <c r="C60" i="36"/>
  <c r="G61" i="25"/>
  <c r="F61" i="25"/>
  <c r="E61" i="25"/>
  <c r="D61" i="25"/>
  <c r="C61" i="25"/>
  <c r="B61" i="25"/>
  <c r="I61" i="24"/>
  <c r="H61" i="24"/>
  <c r="G61" i="24"/>
  <c r="F61" i="24"/>
  <c r="E61" i="24"/>
  <c r="D61" i="24"/>
  <c r="C61" i="24"/>
  <c r="B61" i="24"/>
  <c r="E33" i="29"/>
  <c r="D33" i="29"/>
  <c r="C33" i="29"/>
  <c r="B33" i="29"/>
  <c r="F35" i="19"/>
  <c r="E35" i="19"/>
  <c r="D35" i="19"/>
  <c r="C35" i="19"/>
  <c r="B35" i="19"/>
  <c r="I61" i="1"/>
  <c r="H61" i="1"/>
  <c r="F61" i="1"/>
  <c r="G61" i="1"/>
  <c r="E61" i="1"/>
  <c r="D61" i="1"/>
  <c r="C61" i="1"/>
  <c r="B61" i="1"/>
  <c r="H61" i="32"/>
  <c r="G61" i="32"/>
  <c r="F61" i="32"/>
  <c r="E61" i="32"/>
  <c r="D61" i="32"/>
  <c r="C61" i="32"/>
  <c r="B61" i="32"/>
  <c r="K61" i="33"/>
  <c r="J61" i="33"/>
  <c r="I61" i="33"/>
  <c r="H61" i="33"/>
  <c r="G61" i="33"/>
  <c r="F61" i="33"/>
  <c r="E61" i="33"/>
  <c r="D61" i="33"/>
  <c r="C61" i="33"/>
  <c r="B61" i="33"/>
  <c r="H61" i="31"/>
  <c r="G61" i="31"/>
  <c r="F61" i="31"/>
  <c r="E61" i="31"/>
  <c r="D61" i="31"/>
  <c r="C61" i="31"/>
  <c r="B61" i="31"/>
  <c r="G61" i="27"/>
  <c r="D61" i="27"/>
  <c r="F60" i="27"/>
  <c r="F59" i="27"/>
  <c r="C61" i="27"/>
  <c r="B61" i="27"/>
  <c r="F60" i="36" l="1"/>
  <c r="H60" i="36" s="1"/>
  <c r="F6" i="37"/>
  <c r="F8" i="37" s="1"/>
  <c r="H8" i="37" s="1"/>
  <c r="H5" i="37"/>
  <c r="F5" i="37"/>
  <c r="H57" i="36"/>
  <c r="H56" i="36"/>
  <c r="H55" i="36"/>
  <c r="H54" i="36"/>
  <c r="H53" i="36"/>
  <c r="H52" i="36"/>
  <c r="H51" i="36"/>
  <c r="H50" i="36"/>
  <c r="H49" i="36"/>
  <c r="H48" i="36"/>
  <c r="H47" i="36"/>
  <c r="H46" i="36"/>
  <c r="H45" i="36"/>
  <c r="H44" i="36"/>
  <c r="H43" i="36"/>
  <c r="H42" i="36"/>
  <c r="H41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6" i="36"/>
  <c r="H25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H7" i="36"/>
  <c r="H6" i="36"/>
  <c r="H5" i="36"/>
  <c r="F5" i="36"/>
  <c r="H27" i="34"/>
  <c r="F27" i="34"/>
  <c r="F26" i="34"/>
  <c r="H26" i="34" s="1"/>
  <c r="F25" i="34"/>
  <c r="H25" i="34" s="1"/>
  <c r="F24" i="34"/>
  <c r="H24" i="34" s="1"/>
  <c r="F23" i="34"/>
  <c r="H23" i="34" s="1"/>
  <c r="F22" i="34"/>
  <c r="H22" i="34" s="1"/>
  <c r="F21" i="34"/>
  <c r="H21" i="34" s="1"/>
  <c r="F20" i="34"/>
  <c r="H20" i="34" s="1"/>
  <c r="F19" i="34"/>
  <c r="H19" i="34" s="1"/>
  <c r="F18" i="34"/>
  <c r="H18" i="34" s="1"/>
  <c r="F17" i="34"/>
  <c r="H17" i="34" s="1"/>
  <c r="F16" i="34"/>
  <c r="H16" i="34" s="1"/>
  <c r="F15" i="34"/>
  <c r="H15" i="34" s="1"/>
  <c r="F14" i="34"/>
  <c r="H14" i="34" s="1"/>
  <c r="F13" i="34"/>
  <c r="H13" i="34" s="1"/>
  <c r="F12" i="34"/>
  <c r="H12" i="34" s="1"/>
  <c r="F11" i="34"/>
  <c r="H11" i="34" s="1"/>
  <c r="F10" i="34"/>
  <c r="H10" i="34" s="1"/>
  <c r="F9" i="34"/>
  <c r="H9" i="34" s="1"/>
  <c r="H8" i="34"/>
  <c r="F8" i="34"/>
  <c r="F7" i="34"/>
  <c r="H7" i="34" s="1"/>
  <c r="F6" i="34"/>
  <c r="H6" i="34" s="1"/>
  <c r="H5" i="34"/>
  <c r="F5" i="34"/>
  <c r="H6" i="37" l="1"/>
  <c r="F29" i="34"/>
  <c r="H29" i="34" s="1"/>
  <c r="E61" i="27"/>
  <c r="F7" i="27" l="1"/>
  <c r="F8" i="27"/>
  <c r="H8" i="27" s="1"/>
  <c r="F9" i="27"/>
  <c r="H9" i="27" s="1"/>
  <c r="F10" i="27"/>
  <c r="H10" i="27" s="1"/>
  <c r="F11" i="27"/>
  <c r="H11" i="27" s="1"/>
  <c r="F12" i="27"/>
  <c r="H12" i="27" s="1"/>
  <c r="F13" i="27"/>
  <c r="H13" i="27" s="1"/>
  <c r="F14" i="27"/>
  <c r="H14" i="27" s="1"/>
  <c r="F15" i="27"/>
  <c r="H15" i="27" s="1"/>
  <c r="F16" i="27"/>
  <c r="H16" i="27" s="1"/>
  <c r="F17" i="27"/>
  <c r="H17" i="27" s="1"/>
  <c r="F18" i="27"/>
  <c r="H18" i="27" s="1"/>
  <c r="F19" i="27"/>
  <c r="H19" i="27" s="1"/>
  <c r="F20" i="27"/>
  <c r="H20" i="27" s="1"/>
  <c r="F21" i="27"/>
  <c r="H21" i="27" s="1"/>
  <c r="F22" i="27"/>
  <c r="H22" i="27" s="1"/>
  <c r="F23" i="27"/>
  <c r="H23" i="27" s="1"/>
  <c r="F24" i="27"/>
  <c r="H24" i="27" s="1"/>
  <c r="F25" i="27"/>
  <c r="H25" i="27" s="1"/>
  <c r="F26" i="27"/>
  <c r="H26" i="27" s="1"/>
  <c r="F27" i="27"/>
  <c r="H27" i="27" s="1"/>
  <c r="F28" i="27"/>
  <c r="H28" i="27" s="1"/>
  <c r="F29" i="27"/>
  <c r="H29" i="27" s="1"/>
  <c r="F30" i="27"/>
  <c r="H30" i="27" s="1"/>
  <c r="F31" i="27"/>
  <c r="H31" i="27" s="1"/>
  <c r="F32" i="27"/>
  <c r="H32" i="27" s="1"/>
  <c r="F33" i="27"/>
  <c r="H33" i="27" s="1"/>
  <c r="F34" i="27"/>
  <c r="H34" i="27" s="1"/>
  <c r="F35" i="27"/>
  <c r="H35" i="27" s="1"/>
  <c r="F36" i="27"/>
  <c r="H36" i="27" s="1"/>
  <c r="F37" i="27"/>
  <c r="H37" i="27" s="1"/>
  <c r="F38" i="27"/>
  <c r="H38" i="27" s="1"/>
  <c r="F39" i="27"/>
  <c r="H39" i="27" s="1"/>
  <c r="F40" i="27"/>
  <c r="H40" i="27" s="1"/>
  <c r="F41" i="27"/>
  <c r="H41" i="27" s="1"/>
  <c r="F42" i="27"/>
  <c r="H42" i="27" s="1"/>
  <c r="F43" i="27"/>
  <c r="H43" i="27" s="1"/>
  <c r="F44" i="27"/>
  <c r="H44" i="27" s="1"/>
  <c r="F45" i="27"/>
  <c r="H45" i="27" s="1"/>
  <c r="F46" i="27"/>
  <c r="H46" i="27" s="1"/>
  <c r="F47" i="27"/>
  <c r="H47" i="27" s="1"/>
  <c r="F48" i="27"/>
  <c r="H48" i="27" s="1"/>
  <c r="F49" i="27"/>
  <c r="H49" i="27" s="1"/>
  <c r="F50" i="27"/>
  <c r="H50" i="27" s="1"/>
  <c r="F51" i="27"/>
  <c r="H51" i="27" s="1"/>
  <c r="F52" i="27"/>
  <c r="H52" i="27" s="1"/>
  <c r="F53" i="27"/>
  <c r="H53" i="27" s="1"/>
  <c r="F54" i="27"/>
  <c r="H54" i="27" s="1"/>
  <c r="F55" i="27"/>
  <c r="H55" i="27" s="1"/>
  <c r="F56" i="27"/>
  <c r="H56" i="27" s="1"/>
  <c r="F57" i="27"/>
  <c r="H57" i="27" s="1"/>
  <c r="F58" i="27"/>
  <c r="H58" i="27" s="1"/>
  <c r="F61" i="27" l="1"/>
  <c r="H61" i="27" s="1"/>
  <c r="H7" i="27"/>
</calcChain>
</file>

<file path=xl/sharedStrings.xml><?xml version="1.0" encoding="utf-8"?>
<sst xmlns="http://schemas.openxmlformats.org/spreadsheetml/2006/main" count="712" uniqueCount="165">
  <si>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</si>
  <si>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</si>
  <si>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</si>
  <si>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</si>
  <si>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</si>
  <si>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</si>
  <si>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</si>
  <si>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</si>
  <si>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</si>
  <si>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</si>
  <si>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</si>
  <si>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</si>
  <si>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</si>
  <si>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</si>
  <si>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</si>
  <si>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</si>
  <si>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</si>
  <si>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</si>
  <si>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</si>
  <si>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</si>
  <si>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</si>
  <si>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</si>
  <si>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</si>
  <si>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</si>
  <si>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</si>
  <si>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</si>
  <si>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</si>
  <si>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</si>
  <si>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</si>
  <si>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</si>
  <si>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</si>
  <si>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</si>
  <si>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</si>
  <si>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</si>
  <si>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</si>
  <si>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</si>
  <si>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</si>
  <si>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</si>
  <si>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</si>
  <si>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</si>
  <si>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</si>
  <si>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</si>
  <si>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</si>
  <si>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</si>
  <si>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</si>
  <si>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</si>
  <si>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</si>
  <si>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</si>
  <si>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</si>
  <si>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</si>
  <si>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</si>
  <si>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</si>
  <si>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</si>
  <si>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</si>
  <si>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</si>
  <si>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</si>
  <si>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</si>
  <si>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</si>
  <si>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</si>
  <si>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</si>
  <si>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</si>
  <si>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Chubbuck 59</t>
  </si>
  <si>
    <t>Arimo 61</t>
  </si>
  <si>
    <t>Downey 62</t>
  </si>
  <si>
    <t>Inkom 63</t>
  </si>
  <si>
    <t>Lava Hot Springs 64</t>
  </si>
  <si>
    <t>McCammon 65</t>
  </si>
  <si>
    <t>Mink Creek 66</t>
  </si>
  <si>
    <t>Pebble Creek 67</t>
  </si>
  <si>
    <t>Swan Lake 68</t>
  </si>
  <si>
    <t>Co. Total</t>
  </si>
  <si>
    <t>DISTRICT 2</t>
  </si>
  <si>
    <t>Mike Simpson</t>
  </si>
  <si>
    <t>Jim Guthrie</t>
  </si>
  <si>
    <t>LEGISLATIVE DIST 28</t>
  </si>
  <si>
    <t>Mark Nye</t>
  </si>
  <si>
    <t>COMMISSIONER</t>
  </si>
  <si>
    <t>Lorin W. Nielsen</t>
  </si>
  <si>
    <t>DIST 2</t>
  </si>
  <si>
    <t>CON</t>
  </si>
  <si>
    <t>Ray J. Writz</t>
  </si>
  <si>
    <t>Mike Saville</t>
  </si>
  <si>
    <t>Randy Armstrong</t>
  </si>
  <si>
    <t>Dustin Whitney Manwaring</t>
  </si>
  <si>
    <t>SHERIFF</t>
  </si>
  <si>
    <t>PROSECUTING</t>
  </si>
  <si>
    <t>Stephen F. Herzog</t>
  </si>
  <si>
    <t xml:space="preserve">Pocatello 15 </t>
  </si>
  <si>
    <t>Pocaltello 17</t>
  </si>
  <si>
    <t xml:space="preserve">Pocatello 19 </t>
  </si>
  <si>
    <t>Pocatelle 38</t>
  </si>
  <si>
    <t>PRESIDENT</t>
  </si>
  <si>
    <t>IND</t>
  </si>
  <si>
    <t>LIB</t>
  </si>
  <si>
    <t>WRITE INS</t>
  </si>
  <si>
    <t>JUDGE RETENTION</t>
  </si>
  <si>
    <t>YES</t>
  </si>
  <si>
    <t>NO</t>
  </si>
  <si>
    <t>Thomas</t>
  </si>
  <si>
    <t>W. Clark</t>
  </si>
  <si>
    <t>Bryan</t>
  </si>
  <si>
    <t>MAGISTRATE</t>
  </si>
  <si>
    <t>CONSTITUTIONAL</t>
  </si>
  <si>
    <t xml:space="preserve"> AMENDMENT</t>
  </si>
  <si>
    <t>K. Murray</t>
  </si>
  <si>
    <t>Jim Risch</t>
  </si>
  <si>
    <t>Paulette Jordan</t>
  </si>
  <si>
    <t>C. Aaron Swisher</t>
  </si>
  <si>
    <t>Pro-Life</t>
  </si>
  <si>
    <t>Idaho Sierra Law</t>
  </si>
  <si>
    <t>Dan Karlan</t>
  </si>
  <si>
    <t>Kevin Andrus</t>
  </si>
  <si>
    <t>Chris Abernathy</t>
  </si>
  <si>
    <t>HJR 4</t>
  </si>
  <si>
    <t>Fort Hall 60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</si>
  <si>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</si>
  <si>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</si>
  <si>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</si>
  <si>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</si>
  <si>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</si>
  <si>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</si>
  <si>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</si>
  <si>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</si>
  <si>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</si>
  <si>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</si>
  <si>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</si>
  <si>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Donald J. Trump</t>
  </si>
  <si>
    <t>Natalie M Fleming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</si>
  <si>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</si>
  <si>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</si>
  <si>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</si>
  <si>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</si>
  <si>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</si>
  <si>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</si>
  <si>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</si>
  <si>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</si>
  <si>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DIST 1</t>
  </si>
  <si>
    <t>Robert Ballard</t>
  </si>
  <si>
    <t>Ernie Moser</t>
  </si>
  <si>
    <t>Lisa Alexander</t>
  </si>
  <si>
    <t>Jeff Hough</t>
  </si>
  <si>
    <t>Tony Manu</t>
  </si>
  <si>
    <t>Nate Stewart</t>
  </si>
  <si>
    <t>Aaron</t>
  </si>
  <si>
    <t>N. Thompson</t>
  </si>
  <si>
    <t>BANNOCK COUNTY</t>
  </si>
  <si>
    <t>ADVISORY QUESTION</t>
  </si>
  <si>
    <t>POCATELLO/CHUBBUCK</t>
  </si>
  <si>
    <t xml:space="preserve">CITY OF MCCAMMON, </t>
  </si>
  <si>
    <t xml:space="preserve">BANNOCK, IDAHO </t>
  </si>
  <si>
    <t>GENERAL OBLIGATION BOND</t>
  </si>
  <si>
    <t>IN FAVOR OF</t>
  </si>
  <si>
    <t>AGAINST</t>
  </si>
  <si>
    <t xml:space="preserve">BANNOCK COUNTY </t>
  </si>
  <si>
    <t>PORTNEUF LIBRARY DISTRICT</t>
  </si>
  <si>
    <t>James D. Ruchti</t>
  </si>
  <si>
    <t>Total # absentee ballots cast</t>
  </si>
  <si>
    <t>James "Mr. Google" O. Ogle III</t>
  </si>
  <si>
    <t>President R. Boddie</t>
  </si>
  <si>
    <t xml:space="preserve">Joseph R. Biden </t>
  </si>
  <si>
    <t>Tom C Hoefling</t>
  </si>
  <si>
    <t>LEGISLATIVE DIST 29</t>
  </si>
  <si>
    <t>Absentee L28</t>
  </si>
  <si>
    <t>Absentee L29</t>
  </si>
  <si>
    <t>Absesntee L29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</si>
</sst>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3" fontId="2" fillId="0" borderId="16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0" fontId="2" fillId="0" borderId="23" xfId="0" applyFont="1" applyFill="1" applyBorder="1" applyAlignment="1" applyProtection="1">
      <alignment horizontal="center" vertical="center" textRotation="90"/>
    </xf>
    <xf numFmtId="0" fontId="2" fillId="0" borderId="17" xfId="0" applyFont="1" applyFill="1" applyBorder="1" applyAlignment="1" applyProtection="1">
      <alignment horizontal="center" vertical="center" textRotation="90"/>
    </xf>
    <xf numFmtId="3" fontId="2" fillId="0" borderId="22" xfId="0" applyNumberFormat="1" applyFont="1" applyFill="1" applyBorder="1" applyAlignment="1" applyProtection="1">
      <alignment horizontal="left"/>
    </xf>
    <xf numFmtId="3" fontId="2" fillId="0" borderId="13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/>
    </xf>
    <xf numFmtId="3" fontId="3" fillId="2" borderId="12" xfId="0" applyNumberFormat="1" applyFont="1" applyFill="1" applyBorder="1" applyAlignment="1" applyProtection="1">
      <alignment horizontal="left"/>
    </xf>
    <xf numFmtId="0" fontId="2" fillId="0" borderId="22" xfId="0" applyFont="1" applyFill="1" applyBorder="1" applyAlignment="1" applyProtection="1">
      <alignment horizontal="left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2" borderId="28" xfId="0" applyNumberFormat="1" applyFont="1" applyFill="1" applyBorder="1" applyAlignment="1" applyProtection="1"/>
    <xf numFmtId="0" fontId="3" fillId="0" borderId="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/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3" fontId="2" fillId="0" borderId="4" xfId="0" applyNumberFormat="1" applyFont="1" applyFill="1" applyBorder="1" applyAlignment="1" applyProtection="1">
      <alignment horizontal="center"/>
      <protection locked="0"/>
    </xf>
    <xf numFmtId="0" fontId="2" fillId="0" borderId="32" xfId="0" applyFont="1" applyBorder="1" applyAlignment="1">
      <alignment horizontal="center" vertical="center" textRotation="90" wrapText="1"/>
    </xf>
    <xf numFmtId="0" fontId="2" fillId="0" borderId="21" xfId="0" applyFont="1" applyFill="1" applyBorder="1" applyAlignment="1" applyProtection="1">
      <alignment horizontal="center" vertical="center" textRotation="90"/>
    </xf>
    <xf numFmtId="0" fontId="2" fillId="0" borderId="5" xfId="0" applyFont="1" applyBorder="1" applyAlignment="1">
      <alignment horizontal="left"/>
    </xf>
    <xf numFmtId="0" fontId="3" fillId="0" borderId="6" xfId="0" applyFont="1" applyBorder="1"/>
    <xf numFmtId="0" fontId="3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 wrapText="1"/>
    </xf>
    <xf numFmtId="1" fontId="2" fillId="0" borderId="5" xfId="0" applyNumberFormat="1" applyFont="1" applyBorder="1" applyAlignment="1">
      <alignment horizontal="center" vertical="center" textRotation="90" wrapText="1"/>
    </xf>
    <xf numFmtId="3" fontId="2" fillId="3" borderId="10" xfId="0" applyNumberFormat="1" applyFont="1" applyFill="1" applyBorder="1" applyAlignment="1" applyProtection="1">
      <alignment horizontal="left"/>
    </xf>
    <xf numFmtId="3" fontId="2" fillId="3" borderId="11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2" xfId="0" applyNumberFormat="1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left"/>
    </xf>
    <xf numFmtId="3" fontId="2" fillId="0" borderId="31" xfId="0" applyNumberFormat="1" applyFont="1" applyBorder="1" applyAlignment="1" applyProtection="1">
      <alignment horizontal="left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164" fontId="2" fillId="0" borderId="34" xfId="0" applyNumberFormat="1" applyFont="1" applyFill="1" applyBorder="1" applyAlignment="1" applyProtection="1">
      <alignment horizontal="center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6" xfId="0" applyNumberFormat="1" applyFont="1" applyFill="1" applyBorder="1" applyAlignment="1" applyProtection="1">
      <alignment horizontal="center"/>
      <protection locked="0"/>
    </xf>
    <xf numFmtId="3" fontId="2" fillId="0" borderId="6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25" xfId="0" applyNumberFormat="1" applyFont="1" applyFill="1" applyBorder="1" applyAlignment="1" applyProtection="1">
      <alignment horizontal="center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4" fillId="0" borderId="4" xfId="0" applyNumberFormat="1" applyFont="1" applyBorder="1" applyAlignment="1" applyProtection="1">
      <alignment horizontal="center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36" xfId="0" applyBorder="1"/>
    <xf numFmtId="3" fontId="2" fillId="0" borderId="38" xfId="0" applyNumberFormat="1" applyFont="1" applyFill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</xf>
    <xf numFmtId="3" fontId="2" fillId="0" borderId="40" xfId="0" applyNumberFormat="1" applyFont="1" applyFill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</xf>
    <xf numFmtId="3" fontId="2" fillId="0" borderId="35" xfId="0" applyNumberFormat="1" applyFont="1" applyBorder="1" applyAlignment="1" applyProtection="1">
      <alignment horizontal="center"/>
      <protection locked="0"/>
    </xf>
    <xf numFmtId="164" fontId="2" fillId="0" borderId="35" xfId="0" applyNumberFormat="1" applyFont="1" applyFill="1" applyBorder="1" applyAlignment="1" applyProtection="1">
      <alignment horizontal="center"/>
    </xf>
    <xf numFmtId="3" fontId="2" fillId="0" borderId="2" xfId="0" applyNumberFormat="1" applyFont="1" applyBorder="1" applyAlignment="1" applyProtection="1">
      <alignment horizontal="center"/>
      <protection locked="0"/>
    </xf>
    <xf numFmtId="0" fontId="0" fillId="0" borderId="41" xfId="0" applyBorder="1"/>
    <xf numFmtId="0" fontId="0" fillId="0" borderId="0" xfId="0" applyBorder="1"/>
    <xf numFmtId="0" fontId="2" fillId="0" borderId="42" xfId="0" applyFont="1" applyFill="1" applyBorder="1" applyAlignment="1" applyProtection="1">
      <alignment horizontal="left"/>
    </xf>
    <xf numFmtId="3" fontId="2" fillId="0" borderId="6" xfId="0" applyNumberFormat="1" applyFont="1" applyFill="1" applyBorder="1" applyAlignment="1" applyProtection="1">
      <alignment horizontal="left"/>
    </xf>
    <xf numFmtId="3" fontId="2" fillId="0" borderId="4" xfId="0" applyNumberFormat="1" applyFont="1" applyBorder="1" applyAlignment="1" applyProtection="1">
      <alignment horizontal="left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3" fontId="4" fillId="0" borderId="24" xfId="0" applyNumberFormat="1" applyFont="1" applyBorder="1" applyAlignment="1" applyProtection="1">
      <alignment horizontal="center"/>
    </xf>
    <xf numFmtId="3" fontId="2" fillId="0" borderId="44" xfId="0" applyNumberFormat="1" applyFont="1" applyFill="1" applyBorder="1" applyAlignment="1" applyProtection="1">
      <alignment horizontal="center"/>
      <protection locked="0"/>
    </xf>
    <xf numFmtId="3" fontId="4" fillId="0" borderId="45" xfId="0" applyNumberFormat="1" applyFont="1" applyBorder="1" applyAlignment="1" applyProtection="1">
      <alignment horizontal="center"/>
    </xf>
    <xf numFmtId="3" fontId="2" fillId="0" borderId="4" xfId="0" applyNumberFormat="1" applyFont="1" applyBorder="1" applyAlignment="1" applyProtection="1">
      <alignment horizontal="center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1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2.75" x14ac:dyDescent="0.2"/>
  <cols>
    <col min="1" max="1" width="15.140625" bestFit="1" customWidth="1"/>
    <col min="2" max="8" width="9.7109375" customWidth="1"/>
  </cols>
  <sheetData>
    <row r="1" spans="1:8" x14ac:dyDescent="0.2">
      <c r="A1" s="21"/>
      <c r="B1" s="119"/>
      <c r="C1" s="119"/>
      <c r="D1" s="119"/>
      <c r="E1" s="119"/>
      <c r="F1" s="119"/>
      <c r="G1" s="119"/>
      <c r="H1" s="119"/>
    </row>
    <row r="2" spans="1:8" x14ac:dyDescent="0.2">
      <c r="A2" s="22"/>
      <c r="B2" s="120" t="s">
        <v>16</v>
      </c>
      <c r="C2" s="120"/>
      <c r="D2" s="120"/>
      <c r="E2" s="120"/>
      <c r="F2" s="120"/>
      <c r="G2" s="120"/>
      <c r="H2" s="120"/>
    </row>
    <row r="3" spans="1:8" x14ac:dyDescent="0.2">
      <c r="A3" s="24"/>
      <c r="B3" s="120" t="s">
        <v>91</v>
      </c>
      <c r="C3" s="120"/>
      <c r="D3" s="120"/>
      <c r="E3" s="120"/>
      <c r="F3" s="120"/>
      <c r="G3" s="120"/>
      <c r="H3" s="120"/>
    </row>
    <row r="4" spans="1:8" x14ac:dyDescent="0.2">
      <c r="A4" s="25"/>
      <c r="B4" s="67" t="s">
        <v>1</v>
      </c>
      <c r="C4" s="67" t="s">
        <v>79</v>
      </c>
      <c r="D4" s="67" t="s">
        <v>92</v>
      </c>
      <c r="E4" s="67" t="s">
        <v>93</v>
      </c>
      <c r="F4" s="67" t="s">
        <v>92</v>
      </c>
      <c r="G4" s="67" t="s">
        <v>2</v>
      </c>
      <c r="H4" s="67" t="s">
        <v>92</v>
      </c>
    </row>
    <row r="5" spans="1:8" ht="66.75" customHeight="1" thickBot="1" x14ac:dyDescent="0.25">
      <c r="A5" s="26" t="s">
        <v>6</v>
      </c>
      <c r="B5" s="68" t="s">
        <v>159</v>
      </c>
      <c r="C5" s="68" t="s">
        <v>115</v>
      </c>
      <c r="D5" s="68" t="s">
        <v>116</v>
      </c>
      <c r="E5" s="68" t="s">
        <v>117</v>
      </c>
      <c r="F5" s="68" t="s">
        <v>118</v>
      </c>
      <c r="G5" s="68" t="s">
        <v>126</v>
      </c>
      <c r="H5" s="68" t="s">
        <v>119</v>
      </c>
    </row>
    <row r="6" spans="1:8" ht="13.5" thickBot="1" x14ac:dyDescent="0.25">
      <c r="A6" s="12"/>
      <c r="B6" s="32"/>
      <c r="C6" s="32"/>
      <c r="D6" s="32"/>
      <c r="E6" s="32"/>
      <c r="F6" s="32"/>
      <c r="G6" s="32"/>
      <c r="H6" s="48"/>
    </row>
    <row r="7" spans="1:8" x14ac:dyDescent="0.2">
      <c r="A7" s="1" t="s">
        <v>19</v>
      </c>
      <c r="B7" s="62">
        <v>45</v>
      </c>
      <c r="C7" s="62">
        <v>0</v>
      </c>
      <c r="D7" s="62">
        <v>0</v>
      </c>
      <c r="E7" s="62">
        <v>4</v>
      </c>
      <c r="F7" s="62">
        <v>0</v>
      </c>
      <c r="G7" s="62">
        <v>147</v>
      </c>
      <c r="H7" s="62">
        <v>1</v>
      </c>
    </row>
    <row r="8" spans="1:8" x14ac:dyDescent="0.2">
      <c r="A8" s="1" t="s">
        <v>20</v>
      </c>
      <c r="B8" s="50">
        <v>67</v>
      </c>
      <c r="C8" s="50">
        <v>0</v>
      </c>
      <c r="D8" s="50">
        <v>1</v>
      </c>
      <c r="E8" s="50">
        <v>8</v>
      </c>
      <c r="F8" s="50">
        <v>3</v>
      </c>
      <c r="G8" s="50">
        <v>240</v>
      </c>
      <c r="H8" s="50">
        <v>1</v>
      </c>
    </row>
    <row r="9" spans="1:8" x14ac:dyDescent="0.2">
      <c r="A9" s="1" t="s">
        <v>21</v>
      </c>
      <c r="B9" s="50">
        <v>37</v>
      </c>
      <c r="C9" s="50">
        <v>0</v>
      </c>
      <c r="D9" s="50">
        <v>0</v>
      </c>
      <c r="E9" s="50">
        <v>9</v>
      </c>
      <c r="F9" s="50">
        <v>2</v>
      </c>
      <c r="G9" s="50">
        <v>173</v>
      </c>
      <c r="H9" s="50">
        <v>1</v>
      </c>
    </row>
    <row r="10" spans="1:8" x14ac:dyDescent="0.2">
      <c r="A10" s="1" t="s">
        <v>22</v>
      </c>
      <c r="B10" s="50">
        <v>142</v>
      </c>
      <c r="C10" s="50">
        <v>0</v>
      </c>
      <c r="D10" s="50">
        <v>0</v>
      </c>
      <c r="E10" s="50">
        <v>18</v>
      </c>
      <c r="F10" s="50">
        <v>1</v>
      </c>
      <c r="G10" s="50">
        <v>253</v>
      </c>
      <c r="H10" s="50">
        <v>4</v>
      </c>
    </row>
    <row r="11" spans="1:8" x14ac:dyDescent="0.2">
      <c r="A11" s="1" t="s">
        <v>23</v>
      </c>
      <c r="B11" s="50">
        <v>133</v>
      </c>
      <c r="C11" s="50">
        <v>3</v>
      </c>
      <c r="D11" s="50">
        <v>1</v>
      </c>
      <c r="E11" s="50">
        <v>8</v>
      </c>
      <c r="F11" s="50">
        <v>2</v>
      </c>
      <c r="G11" s="50">
        <v>347</v>
      </c>
      <c r="H11" s="50">
        <v>4</v>
      </c>
    </row>
    <row r="12" spans="1:8" x14ac:dyDescent="0.2">
      <c r="A12" s="1" t="s">
        <v>24</v>
      </c>
      <c r="B12" s="50">
        <v>126</v>
      </c>
      <c r="C12" s="50">
        <v>4</v>
      </c>
      <c r="D12" s="50">
        <v>3</v>
      </c>
      <c r="E12" s="50">
        <v>24</v>
      </c>
      <c r="F12" s="50">
        <v>3</v>
      </c>
      <c r="G12" s="50">
        <v>251</v>
      </c>
      <c r="H12" s="50">
        <v>5</v>
      </c>
    </row>
    <row r="13" spans="1:8" x14ac:dyDescent="0.2">
      <c r="A13" s="1" t="s">
        <v>25</v>
      </c>
      <c r="B13" s="50">
        <v>118</v>
      </c>
      <c r="C13" s="50">
        <v>0</v>
      </c>
      <c r="D13" s="50">
        <v>0</v>
      </c>
      <c r="E13" s="50">
        <v>14</v>
      </c>
      <c r="F13" s="50">
        <v>4</v>
      </c>
      <c r="G13" s="50">
        <v>258</v>
      </c>
      <c r="H13" s="50">
        <v>1</v>
      </c>
    </row>
    <row r="14" spans="1:8" x14ac:dyDescent="0.2">
      <c r="A14" s="1" t="s">
        <v>26</v>
      </c>
      <c r="B14" s="50">
        <v>75</v>
      </c>
      <c r="C14" s="50">
        <v>1</v>
      </c>
      <c r="D14" s="50">
        <v>2</v>
      </c>
      <c r="E14" s="50">
        <v>13</v>
      </c>
      <c r="F14" s="50">
        <v>7</v>
      </c>
      <c r="G14" s="50">
        <v>270</v>
      </c>
      <c r="H14" s="50">
        <v>7</v>
      </c>
    </row>
    <row r="15" spans="1:8" x14ac:dyDescent="0.2">
      <c r="A15" s="1" t="s">
        <v>27</v>
      </c>
      <c r="B15" s="50">
        <v>102</v>
      </c>
      <c r="C15" s="50">
        <v>0</v>
      </c>
      <c r="D15" s="50">
        <v>1</v>
      </c>
      <c r="E15" s="50">
        <v>14</v>
      </c>
      <c r="F15" s="50">
        <v>6</v>
      </c>
      <c r="G15" s="50">
        <v>322</v>
      </c>
      <c r="H15" s="50">
        <v>3</v>
      </c>
    </row>
    <row r="16" spans="1:8" x14ac:dyDescent="0.2">
      <c r="A16" s="1" t="s">
        <v>28</v>
      </c>
      <c r="B16" s="50">
        <v>68</v>
      </c>
      <c r="C16" s="50">
        <v>0</v>
      </c>
      <c r="D16" s="50">
        <v>2</v>
      </c>
      <c r="E16" s="50">
        <v>15</v>
      </c>
      <c r="F16" s="50">
        <v>1</v>
      </c>
      <c r="G16" s="50">
        <v>244</v>
      </c>
      <c r="H16" s="50">
        <v>1</v>
      </c>
    </row>
    <row r="17" spans="1:8" x14ac:dyDescent="0.2">
      <c r="A17" s="1" t="s">
        <v>29</v>
      </c>
      <c r="B17" s="50">
        <v>54</v>
      </c>
      <c r="C17" s="50">
        <v>1</v>
      </c>
      <c r="D17" s="50">
        <v>2</v>
      </c>
      <c r="E17" s="50">
        <v>6</v>
      </c>
      <c r="F17" s="50">
        <v>0</v>
      </c>
      <c r="G17" s="50">
        <v>187</v>
      </c>
      <c r="H17" s="50">
        <v>2</v>
      </c>
    </row>
    <row r="18" spans="1:8" x14ac:dyDescent="0.2">
      <c r="A18" s="1" t="s">
        <v>30</v>
      </c>
      <c r="B18" s="50">
        <v>70</v>
      </c>
      <c r="C18" s="50">
        <v>0</v>
      </c>
      <c r="D18" s="50">
        <v>0</v>
      </c>
      <c r="E18" s="50">
        <v>19</v>
      </c>
      <c r="F18" s="50">
        <v>2</v>
      </c>
      <c r="G18" s="50">
        <v>175</v>
      </c>
      <c r="H18" s="50">
        <v>2</v>
      </c>
    </row>
    <row r="19" spans="1:8" x14ac:dyDescent="0.2">
      <c r="A19" s="1" t="s">
        <v>87</v>
      </c>
      <c r="B19" s="50">
        <v>91</v>
      </c>
      <c r="C19" s="50">
        <v>0</v>
      </c>
      <c r="D19" s="50">
        <v>0</v>
      </c>
      <c r="E19" s="50">
        <v>10</v>
      </c>
      <c r="F19" s="50">
        <v>2</v>
      </c>
      <c r="G19" s="50">
        <v>245</v>
      </c>
      <c r="H19" s="50">
        <v>3</v>
      </c>
    </row>
    <row r="20" spans="1:8" x14ac:dyDescent="0.2">
      <c r="A20" s="1" t="s">
        <v>88</v>
      </c>
      <c r="B20" s="50">
        <v>82</v>
      </c>
      <c r="C20" s="50">
        <v>3</v>
      </c>
      <c r="D20" s="50">
        <v>3</v>
      </c>
      <c r="E20" s="50">
        <v>8</v>
      </c>
      <c r="F20" s="50">
        <v>1</v>
      </c>
      <c r="G20" s="50">
        <v>184</v>
      </c>
      <c r="H20" s="50">
        <v>2</v>
      </c>
    </row>
    <row r="21" spans="1:8" x14ac:dyDescent="0.2">
      <c r="A21" s="1" t="s">
        <v>33</v>
      </c>
      <c r="B21" s="50">
        <v>76</v>
      </c>
      <c r="C21" s="50">
        <v>3</v>
      </c>
      <c r="D21" s="50">
        <v>3</v>
      </c>
      <c r="E21" s="50">
        <v>8</v>
      </c>
      <c r="F21" s="50">
        <v>2</v>
      </c>
      <c r="G21" s="50">
        <v>270</v>
      </c>
      <c r="H21" s="50">
        <v>2</v>
      </c>
    </row>
    <row r="22" spans="1:8" x14ac:dyDescent="0.2">
      <c r="A22" s="1" t="s">
        <v>89</v>
      </c>
      <c r="B22" s="50">
        <v>76</v>
      </c>
      <c r="C22" s="50">
        <v>2</v>
      </c>
      <c r="D22" s="50">
        <v>0</v>
      </c>
      <c r="E22" s="50">
        <v>27</v>
      </c>
      <c r="F22" s="50">
        <v>0</v>
      </c>
      <c r="G22" s="50">
        <v>180</v>
      </c>
      <c r="H22" s="50">
        <v>2</v>
      </c>
    </row>
    <row r="23" spans="1:8" x14ac:dyDescent="0.2">
      <c r="A23" s="1" t="s">
        <v>35</v>
      </c>
      <c r="B23" s="50">
        <v>102</v>
      </c>
      <c r="C23" s="50">
        <v>2</v>
      </c>
      <c r="D23" s="50">
        <v>0</v>
      </c>
      <c r="E23" s="50">
        <v>21</v>
      </c>
      <c r="F23" s="50">
        <v>2</v>
      </c>
      <c r="G23" s="50">
        <v>243</v>
      </c>
      <c r="H23" s="50">
        <v>8</v>
      </c>
    </row>
    <row r="24" spans="1:8" x14ac:dyDescent="0.2">
      <c r="A24" s="1" t="s">
        <v>36</v>
      </c>
      <c r="B24" s="50">
        <v>92</v>
      </c>
      <c r="C24" s="50">
        <v>0</v>
      </c>
      <c r="D24" s="50">
        <v>1</v>
      </c>
      <c r="E24" s="50">
        <v>18</v>
      </c>
      <c r="F24" s="50">
        <v>3</v>
      </c>
      <c r="G24" s="50">
        <v>245</v>
      </c>
      <c r="H24" s="50">
        <v>3</v>
      </c>
    </row>
    <row r="25" spans="1:8" x14ac:dyDescent="0.2">
      <c r="A25" s="1" t="s">
        <v>37</v>
      </c>
      <c r="B25" s="50">
        <v>80</v>
      </c>
      <c r="C25" s="50">
        <v>0</v>
      </c>
      <c r="D25" s="50">
        <v>1</v>
      </c>
      <c r="E25" s="50">
        <v>7</v>
      </c>
      <c r="F25" s="50">
        <v>5</v>
      </c>
      <c r="G25" s="50">
        <v>164</v>
      </c>
      <c r="H25" s="50">
        <v>1</v>
      </c>
    </row>
    <row r="26" spans="1:8" x14ac:dyDescent="0.2">
      <c r="A26" s="1" t="s">
        <v>38</v>
      </c>
      <c r="B26" s="50">
        <v>135</v>
      </c>
      <c r="C26" s="50">
        <v>0</v>
      </c>
      <c r="D26" s="50">
        <v>0</v>
      </c>
      <c r="E26" s="50">
        <v>15</v>
      </c>
      <c r="F26" s="50">
        <v>2</v>
      </c>
      <c r="G26" s="50">
        <v>211</v>
      </c>
      <c r="H26" s="50">
        <v>2</v>
      </c>
    </row>
    <row r="27" spans="1:8" x14ac:dyDescent="0.2">
      <c r="A27" s="1" t="s">
        <v>39</v>
      </c>
      <c r="B27" s="50">
        <v>97</v>
      </c>
      <c r="C27" s="50">
        <v>1</v>
      </c>
      <c r="D27" s="50">
        <v>2</v>
      </c>
      <c r="E27" s="50">
        <v>16</v>
      </c>
      <c r="F27" s="50">
        <v>5</v>
      </c>
      <c r="G27" s="50">
        <v>109</v>
      </c>
      <c r="H27" s="50">
        <v>5</v>
      </c>
    </row>
    <row r="28" spans="1:8" x14ac:dyDescent="0.2">
      <c r="A28" s="1" t="s">
        <v>40</v>
      </c>
      <c r="B28" s="50">
        <v>110</v>
      </c>
      <c r="C28" s="50">
        <v>2</v>
      </c>
      <c r="D28" s="50">
        <v>1</v>
      </c>
      <c r="E28" s="50">
        <v>16</v>
      </c>
      <c r="F28" s="50">
        <v>1</v>
      </c>
      <c r="G28" s="50">
        <v>104</v>
      </c>
      <c r="H28" s="50">
        <v>1</v>
      </c>
    </row>
    <row r="29" spans="1:8" x14ac:dyDescent="0.2">
      <c r="A29" s="1" t="s">
        <v>41</v>
      </c>
      <c r="B29" s="50">
        <v>155</v>
      </c>
      <c r="C29" s="50">
        <v>1</v>
      </c>
      <c r="D29" s="50">
        <v>4</v>
      </c>
      <c r="E29" s="50">
        <v>21</v>
      </c>
      <c r="F29" s="50">
        <v>2</v>
      </c>
      <c r="G29" s="50">
        <v>270</v>
      </c>
      <c r="H29" s="50">
        <v>9</v>
      </c>
    </row>
    <row r="30" spans="1:8" x14ac:dyDescent="0.2">
      <c r="A30" s="1" t="s">
        <v>42</v>
      </c>
      <c r="B30" s="50">
        <v>98</v>
      </c>
      <c r="C30" s="50">
        <v>0</v>
      </c>
      <c r="D30" s="50">
        <v>0</v>
      </c>
      <c r="E30" s="50">
        <v>10</v>
      </c>
      <c r="F30" s="50">
        <v>2</v>
      </c>
      <c r="G30" s="50">
        <v>151</v>
      </c>
      <c r="H30" s="50">
        <v>2</v>
      </c>
    </row>
    <row r="31" spans="1:8" x14ac:dyDescent="0.2">
      <c r="A31" s="1" t="s">
        <v>43</v>
      </c>
      <c r="B31" s="50">
        <v>60</v>
      </c>
      <c r="C31" s="50">
        <v>1</v>
      </c>
      <c r="D31" s="50">
        <v>3</v>
      </c>
      <c r="E31" s="50">
        <v>2</v>
      </c>
      <c r="F31" s="50">
        <v>1</v>
      </c>
      <c r="G31" s="50">
        <v>201</v>
      </c>
      <c r="H31" s="50">
        <v>1</v>
      </c>
    </row>
    <row r="32" spans="1:8" x14ac:dyDescent="0.2">
      <c r="A32" s="1" t="s">
        <v>44</v>
      </c>
      <c r="B32" s="50">
        <v>73</v>
      </c>
      <c r="C32" s="50">
        <v>0</v>
      </c>
      <c r="D32" s="50">
        <v>2</v>
      </c>
      <c r="E32" s="50">
        <v>5</v>
      </c>
      <c r="F32" s="50">
        <v>0</v>
      </c>
      <c r="G32" s="50">
        <v>190</v>
      </c>
      <c r="H32" s="50">
        <v>0</v>
      </c>
    </row>
    <row r="33" spans="1:8" x14ac:dyDescent="0.2">
      <c r="A33" s="1" t="s">
        <v>45</v>
      </c>
      <c r="B33" s="50">
        <v>59</v>
      </c>
      <c r="C33" s="50">
        <v>0</v>
      </c>
      <c r="D33" s="50">
        <v>2</v>
      </c>
      <c r="E33" s="50">
        <v>7</v>
      </c>
      <c r="F33" s="50">
        <v>2</v>
      </c>
      <c r="G33" s="50">
        <v>260</v>
      </c>
      <c r="H33" s="50">
        <v>2</v>
      </c>
    </row>
    <row r="34" spans="1:8" x14ac:dyDescent="0.2">
      <c r="A34" s="1" t="s">
        <v>46</v>
      </c>
      <c r="B34" s="50">
        <v>53</v>
      </c>
      <c r="C34" s="50">
        <v>0</v>
      </c>
      <c r="D34" s="50">
        <v>0</v>
      </c>
      <c r="E34" s="50">
        <v>9</v>
      </c>
      <c r="F34" s="50">
        <v>1</v>
      </c>
      <c r="G34" s="50">
        <v>235</v>
      </c>
      <c r="H34" s="50">
        <v>2</v>
      </c>
    </row>
    <row r="35" spans="1:8" x14ac:dyDescent="0.2">
      <c r="A35" s="1" t="s">
        <v>90</v>
      </c>
      <c r="B35" s="50">
        <v>88</v>
      </c>
      <c r="C35" s="50">
        <v>1</v>
      </c>
      <c r="D35" s="50">
        <v>0</v>
      </c>
      <c r="E35" s="50">
        <v>6</v>
      </c>
      <c r="F35" s="50">
        <v>1</v>
      </c>
      <c r="G35" s="50">
        <v>291</v>
      </c>
      <c r="H35" s="50">
        <v>6</v>
      </c>
    </row>
    <row r="36" spans="1:8" x14ac:dyDescent="0.2">
      <c r="A36" s="1" t="s">
        <v>48</v>
      </c>
      <c r="B36" s="50">
        <v>64</v>
      </c>
      <c r="C36" s="50">
        <v>0</v>
      </c>
      <c r="D36" s="50">
        <v>3</v>
      </c>
      <c r="E36" s="50">
        <v>8</v>
      </c>
      <c r="F36" s="50">
        <v>1</v>
      </c>
      <c r="G36" s="50">
        <v>188</v>
      </c>
      <c r="H36" s="50">
        <v>1</v>
      </c>
    </row>
    <row r="37" spans="1:8" x14ac:dyDescent="0.2">
      <c r="A37" s="1" t="s">
        <v>49</v>
      </c>
      <c r="B37" s="50">
        <v>60</v>
      </c>
      <c r="C37" s="50">
        <v>2</v>
      </c>
      <c r="D37" s="50">
        <v>1</v>
      </c>
      <c r="E37" s="50">
        <v>9</v>
      </c>
      <c r="F37" s="50">
        <v>2</v>
      </c>
      <c r="G37" s="50">
        <v>294</v>
      </c>
      <c r="H37" s="50">
        <v>0</v>
      </c>
    </row>
    <row r="38" spans="1:8" x14ac:dyDescent="0.2">
      <c r="A38" s="42" t="s">
        <v>50</v>
      </c>
      <c r="B38" s="50">
        <v>90</v>
      </c>
      <c r="C38" s="50">
        <v>0</v>
      </c>
      <c r="D38" s="50">
        <v>2</v>
      </c>
      <c r="E38" s="50">
        <v>9</v>
      </c>
      <c r="F38" s="50">
        <v>0</v>
      </c>
      <c r="G38" s="50">
        <v>270</v>
      </c>
      <c r="H38" s="50">
        <v>3</v>
      </c>
    </row>
    <row r="39" spans="1:8" x14ac:dyDescent="0.2">
      <c r="A39" s="38" t="s">
        <v>51</v>
      </c>
      <c r="B39" s="50">
        <v>74</v>
      </c>
      <c r="C39" s="50">
        <v>0</v>
      </c>
      <c r="D39" s="50">
        <v>0</v>
      </c>
      <c r="E39" s="50">
        <v>7</v>
      </c>
      <c r="F39" s="50">
        <v>2</v>
      </c>
      <c r="G39" s="50">
        <v>270</v>
      </c>
      <c r="H39" s="50">
        <v>1</v>
      </c>
    </row>
    <row r="40" spans="1:8" x14ac:dyDescent="0.2">
      <c r="A40" s="38" t="s">
        <v>52</v>
      </c>
      <c r="B40" s="50">
        <v>50</v>
      </c>
      <c r="C40" s="50">
        <v>1</v>
      </c>
      <c r="D40" s="50">
        <v>1</v>
      </c>
      <c r="E40" s="50">
        <v>5</v>
      </c>
      <c r="F40" s="50">
        <v>1</v>
      </c>
      <c r="G40" s="50">
        <v>275</v>
      </c>
      <c r="H40" s="50">
        <v>1</v>
      </c>
    </row>
    <row r="41" spans="1:8" x14ac:dyDescent="0.2">
      <c r="A41" s="38" t="s">
        <v>53</v>
      </c>
      <c r="B41" s="50">
        <v>75</v>
      </c>
      <c r="C41" s="50">
        <v>4</v>
      </c>
      <c r="D41" s="50">
        <v>1</v>
      </c>
      <c r="E41" s="50">
        <v>12</v>
      </c>
      <c r="F41" s="50">
        <v>1</v>
      </c>
      <c r="G41" s="50">
        <v>405</v>
      </c>
      <c r="H41" s="50">
        <v>4</v>
      </c>
    </row>
    <row r="42" spans="1:8" x14ac:dyDescent="0.2">
      <c r="A42" s="38" t="s">
        <v>54</v>
      </c>
      <c r="B42" s="50">
        <v>59</v>
      </c>
      <c r="C42" s="50">
        <v>0</v>
      </c>
      <c r="D42" s="50">
        <v>2</v>
      </c>
      <c r="E42" s="50">
        <v>18</v>
      </c>
      <c r="F42" s="50">
        <v>4</v>
      </c>
      <c r="G42" s="50">
        <v>356</v>
      </c>
      <c r="H42" s="50">
        <v>2</v>
      </c>
    </row>
    <row r="43" spans="1:8" x14ac:dyDescent="0.2">
      <c r="A43" s="38" t="s">
        <v>55</v>
      </c>
      <c r="B43" s="50">
        <v>117</v>
      </c>
      <c r="C43" s="50">
        <v>1</v>
      </c>
      <c r="D43" s="50">
        <v>1</v>
      </c>
      <c r="E43" s="50">
        <v>25</v>
      </c>
      <c r="F43" s="50">
        <v>3</v>
      </c>
      <c r="G43" s="50">
        <v>398</v>
      </c>
      <c r="H43" s="50">
        <v>3</v>
      </c>
    </row>
    <row r="44" spans="1:8" x14ac:dyDescent="0.2">
      <c r="A44" s="38" t="s">
        <v>56</v>
      </c>
      <c r="B44" s="50">
        <v>43</v>
      </c>
      <c r="C44" s="50">
        <v>0</v>
      </c>
      <c r="D44" s="50">
        <v>0</v>
      </c>
      <c r="E44" s="50">
        <v>5</v>
      </c>
      <c r="F44" s="50">
        <v>4</v>
      </c>
      <c r="G44" s="50">
        <v>318</v>
      </c>
      <c r="H44" s="50">
        <v>2</v>
      </c>
    </row>
    <row r="45" spans="1:8" x14ac:dyDescent="0.2">
      <c r="A45" s="49" t="s">
        <v>57</v>
      </c>
      <c r="B45" s="50">
        <v>83</v>
      </c>
      <c r="C45" s="50">
        <v>0</v>
      </c>
      <c r="D45" s="50">
        <v>0</v>
      </c>
      <c r="E45" s="50">
        <v>10</v>
      </c>
      <c r="F45" s="50">
        <v>1</v>
      </c>
      <c r="G45" s="50">
        <v>357</v>
      </c>
      <c r="H45" s="50">
        <v>4</v>
      </c>
    </row>
    <row r="46" spans="1:8" x14ac:dyDescent="0.2">
      <c r="A46" s="42" t="s">
        <v>58</v>
      </c>
      <c r="B46" s="50">
        <v>56</v>
      </c>
      <c r="C46" s="50">
        <v>0</v>
      </c>
      <c r="D46" s="50">
        <v>0</v>
      </c>
      <c r="E46" s="50">
        <v>8</v>
      </c>
      <c r="F46" s="50">
        <v>3</v>
      </c>
      <c r="G46" s="50">
        <v>245</v>
      </c>
      <c r="H46" s="50">
        <v>2</v>
      </c>
    </row>
    <row r="47" spans="1:8" x14ac:dyDescent="0.2">
      <c r="A47" s="49" t="s">
        <v>59</v>
      </c>
      <c r="B47" s="50">
        <v>32</v>
      </c>
      <c r="C47" s="50">
        <v>0</v>
      </c>
      <c r="D47" s="50">
        <v>1</v>
      </c>
      <c r="E47" s="50">
        <v>10</v>
      </c>
      <c r="F47" s="50">
        <v>1</v>
      </c>
      <c r="G47" s="50">
        <v>343</v>
      </c>
      <c r="H47" s="50">
        <v>2</v>
      </c>
    </row>
    <row r="48" spans="1:8" x14ac:dyDescent="0.2">
      <c r="A48" s="49" t="s">
        <v>60</v>
      </c>
      <c r="B48" s="50">
        <v>42</v>
      </c>
      <c r="C48" s="50">
        <v>3</v>
      </c>
      <c r="D48" s="50">
        <v>0</v>
      </c>
      <c r="E48" s="50">
        <v>4</v>
      </c>
      <c r="F48" s="50">
        <v>1</v>
      </c>
      <c r="G48" s="50">
        <v>204</v>
      </c>
      <c r="H48" s="50">
        <v>2</v>
      </c>
    </row>
    <row r="49" spans="1:10" x14ac:dyDescent="0.2">
      <c r="A49" s="49" t="s">
        <v>61</v>
      </c>
      <c r="B49" s="50">
        <v>30</v>
      </c>
      <c r="C49" s="50">
        <v>2</v>
      </c>
      <c r="D49" s="50">
        <v>1</v>
      </c>
      <c r="E49" s="50">
        <v>4</v>
      </c>
      <c r="F49" s="50">
        <v>0</v>
      </c>
      <c r="G49" s="50">
        <v>235</v>
      </c>
      <c r="H49" s="50">
        <v>1</v>
      </c>
    </row>
    <row r="50" spans="1:10" x14ac:dyDescent="0.2">
      <c r="A50" s="49" t="s">
        <v>114</v>
      </c>
      <c r="B50" s="50">
        <v>229</v>
      </c>
      <c r="C50" s="50">
        <v>0</v>
      </c>
      <c r="D50" s="50">
        <v>2</v>
      </c>
      <c r="E50" s="50">
        <v>5</v>
      </c>
      <c r="F50" s="50">
        <v>1</v>
      </c>
      <c r="G50" s="50">
        <v>161</v>
      </c>
      <c r="H50" s="50">
        <v>9</v>
      </c>
    </row>
    <row r="51" spans="1:10" x14ac:dyDescent="0.2">
      <c r="A51" s="49" t="s">
        <v>62</v>
      </c>
      <c r="B51" s="50">
        <v>20</v>
      </c>
      <c r="C51" s="50">
        <v>2</v>
      </c>
      <c r="D51" s="50">
        <v>1</v>
      </c>
      <c r="E51" s="50">
        <v>1</v>
      </c>
      <c r="F51" s="50">
        <v>1</v>
      </c>
      <c r="G51" s="50">
        <v>304</v>
      </c>
      <c r="H51" s="50">
        <v>2</v>
      </c>
    </row>
    <row r="52" spans="1:10" x14ac:dyDescent="0.2">
      <c r="A52" s="49" t="s">
        <v>63</v>
      </c>
      <c r="B52" s="50">
        <v>17</v>
      </c>
      <c r="C52" s="50">
        <v>1</v>
      </c>
      <c r="D52" s="50">
        <v>0</v>
      </c>
      <c r="E52" s="50">
        <v>1</v>
      </c>
      <c r="F52" s="50">
        <v>0</v>
      </c>
      <c r="G52" s="50">
        <v>257</v>
      </c>
      <c r="H52" s="50">
        <v>3</v>
      </c>
    </row>
    <row r="53" spans="1:10" x14ac:dyDescent="0.2">
      <c r="A53" s="49" t="s">
        <v>64</v>
      </c>
      <c r="B53" s="50">
        <v>50</v>
      </c>
      <c r="C53" s="50">
        <v>3</v>
      </c>
      <c r="D53" s="50">
        <v>0</v>
      </c>
      <c r="E53" s="50">
        <v>9</v>
      </c>
      <c r="F53" s="50">
        <v>4</v>
      </c>
      <c r="G53" s="50">
        <v>306</v>
      </c>
      <c r="H53" s="50">
        <v>2</v>
      </c>
    </row>
    <row r="54" spans="1:10" x14ac:dyDescent="0.2">
      <c r="A54" s="49" t="s">
        <v>65</v>
      </c>
      <c r="B54" s="50">
        <v>38</v>
      </c>
      <c r="C54" s="50">
        <v>0</v>
      </c>
      <c r="D54" s="50">
        <v>0</v>
      </c>
      <c r="E54" s="50">
        <v>4</v>
      </c>
      <c r="F54" s="50">
        <v>1</v>
      </c>
      <c r="G54" s="50">
        <v>321</v>
      </c>
      <c r="H54" s="50">
        <v>2</v>
      </c>
    </row>
    <row r="55" spans="1:10" x14ac:dyDescent="0.2">
      <c r="A55" s="49" t="s">
        <v>66</v>
      </c>
      <c r="B55" s="50">
        <v>37</v>
      </c>
      <c r="C55" s="50">
        <v>0</v>
      </c>
      <c r="D55" s="50">
        <v>0</v>
      </c>
      <c r="E55" s="50">
        <v>7</v>
      </c>
      <c r="F55" s="50">
        <v>2</v>
      </c>
      <c r="G55" s="50">
        <v>410</v>
      </c>
      <c r="H55" s="50">
        <v>2</v>
      </c>
      <c r="J55" s="99"/>
    </row>
    <row r="56" spans="1:10" x14ac:dyDescent="0.2">
      <c r="A56" s="49" t="s">
        <v>67</v>
      </c>
      <c r="B56" s="50">
        <v>61</v>
      </c>
      <c r="C56" s="50">
        <v>0</v>
      </c>
      <c r="D56" s="50">
        <v>2</v>
      </c>
      <c r="E56" s="50">
        <v>6</v>
      </c>
      <c r="F56" s="50">
        <v>3</v>
      </c>
      <c r="G56" s="50">
        <v>274</v>
      </c>
      <c r="H56" s="50">
        <v>3</v>
      </c>
    </row>
    <row r="57" spans="1:10" x14ac:dyDescent="0.2">
      <c r="A57" s="49" t="s">
        <v>68</v>
      </c>
      <c r="B57" s="50">
        <v>36</v>
      </c>
      <c r="C57" s="50">
        <v>0</v>
      </c>
      <c r="D57" s="50">
        <v>0</v>
      </c>
      <c r="E57" s="50">
        <v>4</v>
      </c>
      <c r="F57" s="50">
        <v>1</v>
      </c>
      <c r="G57" s="50">
        <v>250</v>
      </c>
      <c r="H57" s="50">
        <v>0</v>
      </c>
    </row>
    <row r="58" spans="1:10" x14ac:dyDescent="0.2">
      <c r="A58" s="49" t="s">
        <v>69</v>
      </c>
      <c r="B58" s="64">
        <v>1</v>
      </c>
      <c r="C58" s="64">
        <v>0</v>
      </c>
      <c r="D58" s="64">
        <v>0</v>
      </c>
      <c r="E58" s="64">
        <v>1</v>
      </c>
      <c r="F58" s="64">
        <v>0</v>
      </c>
      <c r="G58" s="64">
        <v>45</v>
      </c>
      <c r="H58" s="64">
        <v>0</v>
      </c>
    </row>
    <row r="59" spans="1:10" x14ac:dyDescent="0.2">
      <c r="A59" s="25" t="s">
        <v>162</v>
      </c>
      <c r="B59" s="64">
        <v>4544</v>
      </c>
      <c r="C59" s="64">
        <v>27</v>
      </c>
      <c r="D59" s="64">
        <v>11</v>
      </c>
      <c r="E59" s="64">
        <v>196</v>
      </c>
      <c r="F59" s="64">
        <v>56</v>
      </c>
      <c r="G59" s="64">
        <v>5897</v>
      </c>
      <c r="H59" s="89">
        <v>30</v>
      </c>
    </row>
    <row r="60" spans="1:10" x14ac:dyDescent="0.2">
      <c r="A60" s="25" t="s">
        <v>163</v>
      </c>
      <c r="B60" s="70">
        <v>6210</v>
      </c>
      <c r="C60" s="70">
        <v>16</v>
      </c>
      <c r="D60" s="70">
        <v>26</v>
      </c>
      <c r="E60" s="70">
        <v>221</v>
      </c>
      <c r="F60" s="70">
        <v>56</v>
      </c>
      <c r="G60" s="70">
        <v>4528</v>
      </c>
      <c r="H60" s="96">
        <v>41</v>
      </c>
    </row>
    <row r="61" spans="1:10" x14ac:dyDescent="0.2">
      <c r="A61" s="9" t="s">
        <v>70</v>
      </c>
      <c r="B61" s="97">
        <f t="shared" ref="B61:H61" si="0">SUM(B7:B60)</f>
        <v>14682</v>
      </c>
      <c r="C61" s="17">
        <f t="shared" si="0"/>
        <v>87</v>
      </c>
      <c r="D61" s="17">
        <f t="shared" si="0"/>
        <v>89</v>
      </c>
      <c r="E61" s="17">
        <f t="shared" si="0"/>
        <v>947</v>
      </c>
      <c r="F61" s="17">
        <f t="shared" si="0"/>
        <v>212</v>
      </c>
      <c r="G61" s="17">
        <f t="shared" si="0"/>
        <v>23331</v>
      </c>
      <c r="H61" s="17">
        <f t="shared" si="0"/>
        <v>205</v>
      </c>
    </row>
  </sheetData>
  <sheetProtection selectLockedCells="1"/>
  <mergeCells count="3">
    <mergeCell ref="B1:H1"/>
    <mergeCell ref="B2:H2"/>
    <mergeCell ref="B3:H3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2"/>
  <sheetViews>
    <sheetView topLeftCell="A22" workbookViewId="0">
      <selection activeCell="K53" sqref="K53"/>
    </sheetView>
  </sheetViews>
  <sheetFormatPr defaultRowHeight="12.75" x14ac:dyDescent="0.2"/>
  <cols>
    <col min="1" max="1" width="15" bestFit="1" customWidth="1"/>
    <col min="2" max="2" width="11.140625" customWidth="1"/>
    <col min="3" max="3" width="10.5703125" customWidth="1"/>
  </cols>
  <sheetData>
    <row r="1" spans="1:8" x14ac:dyDescent="0.2">
      <c r="A1" s="73"/>
      <c r="B1" s="149" t="s">
        <v>145</v>
      </c>
      <c r="C1" s="150"/>
      <c r="D1" s="151"/>
      <c r="E1" s="152"/>
      <c r="F1" s="152"/>
      <c r="G1" s="152"/>
      <c r="H1" s="153"/>
    </row>
    <row r="2" spans="1:8" x14ac:dyDescent="0.2">
      <c r="A2" s="74"/>
      <c r="B2" s="154" t="s">
        <v>146</v>
      </c>
      <c r="C2" s="155"/>
      <c r="D2" s="154" t="s">
        <v>4</v>
      </c>
      <c r="E2" s="156"/>
      <c r="F2" s="156"/>
      <c r="G2" s="156"/>
      <c r="H2" s="155"/>
    </row>
    <row r="3" spans="1:8" x14ac:dyDescent="0.2">
      <c r="A3" s="74"/>
      <c r="B3" s="157" t="s">
        <v>147</v>
      </c>
      <c r="C3" s="158"/>
      <c r="D3" s="154" t="s">
        <v>5</v>
      </c>
      <c r="E3" s="156"/>
      <c r="F3" s="156"/>
      <c r="G3" s="156"/>
      <c r="H3" s="155"/>
    </row>
    <row r="4" spans="1:8" ht="85.5" customHeight="1" thickBot="1" x14ac:dyDescent="0.25">
      <c r="A4" s="75" t="s">
        <v>6</v>
      </c>
      <c r="B4" s="76" t="s">
        <v>96</v>
      </c>
      <c r="C4" s="76" t="s">
        <v>97</v>
      </c>
      <c r="D4" s="77" t="s">
        <v>9</v>
      </c>
      <c r="E4" s="77" t="s">
        <v>10</v>
      </c>
      <c r="F4" s="77" t="s">
        <v>13</v>
      </c>
      <c r="G4" s="77" t="s">
        <v>14</v>
      </c>
      <c r="H4" s="78" t="s">
        <v>11</v>
      </c>
    </row>
    <row r="5" spans="1:8" ht="13.5" thickBot="1" x14ac:dyDescent="0.25">
      <c r="A5" s="79"/>
      <c r="B5" s="80"/>
      <c r="C5" s="80"/>
      <c r="D5" s="80"/>
      <c r="E5" s="80"/>
      <c r="F5" s="81" t="str">
        <f t="shared" ref="F5:F59" si="0">IF(D5&lt;&gt;0,E5+D5,"")</f>
        <v/>
      </c>
      <c r="G5" s="80"/>
      <c r="H5" s="82" t="str">
        <f t="shared" ref="H5:H57" si="1">IF(G5&lt;&gt;0,G5/F5,"")</f>
        <v/>
      </c>
    </row>
    <row r="6" spans="1:8" x14ac:dyDescent="0.2">
      <c r="A6" s="1" t="s">
        <v>19</v>
      </c>
      <c r="B6" s="55">
        <v>122</v>
      </c>
      <c r="C6" s="56">
        <v>66</v>
      </c>
      <c r="D6" s="50">
        <v>849</v>
      </c>
      <c r="E6" s="50">
        <v>33</v>
      </c>
      <c r="F6" s="43">
        <f t="shared" si="0"/>
        <v>882</v>
      </c>
      <c r="G6" s="18">
        <v>199</v>
      </c>
      <c r="H6" s="19">
        <f t="shared" si="1"/>
        <v>0.2256235827664399</v>
      </c>
    </row>
    <row r="7" spans="1:8" x14ac:dyDescent="0.2">
      <c r="A7" s="1" t="s">
        <v>20</v>
      </c>
      <c r="B7" s="57">
        <v>164</v>
      </c>
      <c r="C7" s="58">
        <v>140</v>
      </c>
      <c r="D7" s="50">
        <v>911</v>
      </c>
      <c r="E7" s="50">
        <v>67</v>
      </c>
      <c r="F7" s="44">
        <f t="shared" si="0"/>
        <v>978</v>
      </c>
      <c r="G7" s="20">
        <v>321</v>
      </c>
      <c r="H7" s="19">
        <f t="shared" si="1"/>
        <v>0.32822085889570551</v>
      </c>
    </row>
    <row r="8" spans="1:8" x14ac:dyDescent="0.2">
      <c r="A8" s="1" t="s">
        <v>21</v>
      </c>
      <c r="B8" s="57">
        <v>127</v>
      </c>
      <c r="C8" s="58">
        <v>87</v>
      </c>
      <c r="D8" s="50">
        <v>829</v>
      </c>
      <c r="E8" s="50">
        <v>31</v>
      </c>
      <c r="F8" s="44">
        <f t="shared" si="0"/>
        <v>860</v>
      </c>
      <c r="G8" s="20">
        <v>223</v>
      </c>
      <c r="H8" s="19">
        <f t="shared" si="1"/>
        <v>0.25930232558139538</v>
      </c>
    </row>
    <row r="9" spans="1:8" x14ac:dyDescent="0.2">
      <c r="A9" s="1" t="s">
        <v>22</v>
      </c>
      <c r="B9" s="57">
        <v>209</v>
      </c>
      <c r="C9" s="58">
        <v>191</v>
      </c>
      <c r="D9" s="50">
        <v>1293</v>
      </c>
      <c r="E9" s="50">
        <v>130</v>
      </c>
      <c r="F9" s="44">
        <f t="shared" si="0"/>
        <v>1423</v>
      </c>
      <c r="G9" s="20">
        <v>421</v>
      </c>
      <c r="H9" s="19">
        <f t="shared" si="1"/>
        <v>0.29585382993675335</v>
      </c>
    </row>
    <row r="10" spans="1:8" x14ac:dyDescent="0.2">
      <c r="A10" s="1" t="s">
        <v>23</v>
      </c>
      <c r="B10" s="57">
        <v>261</v>
      </c>
      <c r="C10" s="58">
        <v>229</v>
      </c>
      <c r="D10" s="50">
        <v>1348</v>
      </c>
      <c r="E10" s="50">
        <v>116</v>
      </c>
      <c r="F10" s="44">
        <f t="shared" si="0"/>
        <v>1464</v>
      </c>
      <c r="G10" s="20">
        <v>503</v>
      </c>
      <c r="H10" s="19">
        <f t="shared" si="1"/>
        <v>0.34357923497267762</v>
      </c>
    </row>
    <row r="11" spans="1:8" x14ac:dyDescent="0.2">
      <c r="A11" s="1" t="s">
        <v>24</v>
      </c>
      <c r="B11" s="57">
        <v>223</v>
      </c>
      <c r="C11" s="58">
        <v>177</v>
      </c>
      <c r="D11" s="50">
        <v>1254</v>
      </c>
      <c r="E11" s="50">
        <v>141</v>
      </c>
      <c r="F11" s="44">
        <f t="shared" si="0"/>
        <v>1395</v>
      </c>
      <c r="G11" s="20">
        <v>423</v>
      </c>
      <c r="H11" s="19">
        <f t="shared" si="1"/>
        <v>0.3032258064516129</v>
      </c>
    </row>
    <row r="12" spans="1:8" x14ac:dyDescent="0.2">
      <c r="A12" s="1" t="s">
        <v>25</v>
      </c>
      <c r="B12" s="57">
        <v>198</v>
      </c>
      <c r="C12" s="58">
        <v>181</v>
      </c>
      <c r="D12" s="50">
        <v>933</v>
      </c>
      <c r="E12" s="50">
        <v>98</v>
      </c>
      <c r="F12" s="44">
        <f t="shared" si="0"/>
        <v>1031</v>
      </c>
      <c r="G12" s="20">
        <v>399</v>
      </c>
      <c r="H12" s="19">
        <f t="shared" si="1"/>
        <v>0.38700290979631424</v>
      </c>
    </row>
    <row r="13" spans="1:8" x14ac:dyDescent="0.2">
      <c r="A13" s="1" t="s">
        <v>26</v>
      </c>
      <c r="B13" s="57">
        <v>182</v>
      </c>
      <c r="C13" s="58">
        <v>190</v>
      </c>
      <c r="D13" s="50">
        <v>943</v>
      </c>
      <c r="E13" s="50">
        <v>105</v>
      </c>
      <c r="F13" s="44">
        <f t="shared" si="0"/>
        <v>1048</v>
      </c>
      <c r="G13" s="20">
        <v>381</v>
      </c>
      <c r="H13" s="19">
        <f t="shared" si="1"/>
        <v>0.36354961832061067</v>
      </c>
    </row>
    <row r="14" spans="1:8" x14ac:dyDescent="0.2">
      <c r="A14" s="1" t="s">
        <v>27</v>
      </c>
      <c r="B14" s="57">
        <v>170</v>
      </c>
      <c r="C14" s="58">
        <v>252</v>
      </c>
      <c r="D14" s="50">
        <v>1337</v>
      </c>
      <c r="E14" s="50">
        <v>187</v>
      </c>
      <c r="F14" s="44">
        <f t="shared" si="0"/>
        <v>1524</v>
      </c>
      <c r="G14" s="20">
        <v>450</v>
      </c>
      <c r="H14" s="19">
        <f t="shared" si="1"/>
        <v>0.29527559055118108</v>
      </c>
    </row>
    <row r="15" spans="1:8" x14ac:dyDescent="0.2">
      <c r="A15" s="1" t="s">
        <v>28</v>
      </c>
      <c r="B15" s="57">
        <v>139</v>
      </c>
      <c r="C15" s="58">
        <v>174</v>
      </c>
      <c r="D15" s="50">
        <v>789</v>
      </c>
      <c r="E15" s="50">
        <v>83</v>
      </c>
      <c r="F15" s="44">
        <f t="shared" si="0"/>
        <v>872</v>
      </c>
      <c r="G15" s="20">
        <v>333</v>
      </c>
      <c r="H15" s="19">
        <f t="shared" si="1"/>
        <v>0.38188073394495414</v>
      </c>
    </row>
    <row r="16" spans="1:8" x14ac:dyDescent="0.2">
      <c r="A16" s="1" t="s">
        <v>29</v>
      </c>
      <c r="B16" s="57">
        <v>101</v>
      </c>
      <c r="C16" s="58">
        <v>143</v>
      </c>
      <c r="D16" s="50">
        <v>724</v>
      </c>
      <c r="E16" s="50">
        <v>87</v>
      </c>
      <c r="F16" s="44">
        <f t="shared" si="0"/>
        <v>811</v>
      </c>
      <c r="G16" s="20">
        <v>254</v>
      </c>
      <c r="H16" s="19">
        <f t="shared" si="1"/>
        <v>0.31319358816276205</v>
      </c>
    </row>
    <row r="17" spans="1:8" x14ac:dyDescent="0.2">
      <c r="A17" s="1" t="s">
        <v>30</v>
      </c>
      <c r="B17" s="57">
        <v>119</v>
      </c>
      <c r="C17" s="58">
        <v>145</v>
      </c>
      <c r="D17" s="50">
        <v>636</v>
      </c>
      <c r="E17" s="50">
        <v>64</v>
      </c>
      <c r="F17" s="44">
        <f t="shared" si="0"/>
        <v>700</v>
      </c>
      <c r="G17" s="20">
        <v>272</v>
      </c>
      <c r="H17" s="19">
        <f t="shared" si="1"/>
        <v>0.38857142857142857</v>
      </c>
    </row>
    <row r="18" spans="1:8" x14ac:dyDescent="0.2">
      <c r="A18" s="1" t="s">
        <v>87</v>
      </c>
      <c r="B18" s="57">
        <v>165</v>
      </c>
      <c r="C18" s="58">
        <v>179</v>
      </c>
      <c r="D18" s="50">
        <v>845</v>
      </c>
      <c r="E18" s="50">
        <v>100</v>
      </c>
      <c r="F18" s="44">
        <f t="shared" si="0"/>
        <v>945</v>
      </c>
      <c r="G18" s="20">
        <v>357</v>
      </c>
      <c r="H18" s="19">
        <f t="shared" si="1"/>
        <v>0.37777777777777777</v>
      </c>
    </row>
    <row r="19" spans="1:8" x14ac:dyDescent="0.2">
      <c r="A19" s="1" t="s">
        <v>88</v>
      </c>
      <c r="B19" s="57">
        <v>138</v>
      </c>
      <c r="C19" s="58">
        <v>138</v>
      </c>
      <c r="D19" s="50">
        <v>755</v>
      </c>
      <c r="E19" s="50">
        <v>74</v>
      </c>
      <c r="F19" s="44">
        <f t="shared" si="0"/>
        <v>829</v>
      </c>
      <c r="G19" s="20">
        <v>287</v>
      </c>
      <c r="H19" s="19">
        <f t="shared" si="1"/>
        <v>0.34620024125452353</v>
      </c>
    </row>
    <row r="20" spans="1:8" x14ac:dyDescent="0.2">
      <c r="A20" s="1" t="s">
        <v>33</v>
      </c>
      <c r="B20" s="57">
        <v>180</v>
      </c>
      <c r="C20" s="58">
        <v>162</v>
      </c>
      <c r="D20" s="50">
        <v>949</v>
      </c>
      <c r="E20" s="50">
        <v>82</v>
      </c>
      <c r="F20" s="44">
        <f t="shared" si="0"/>
        <v>1031</v>
      </c>
      <c r="G20" s="20">
        <v>366</v>
      </c>
      <c r="H20" s="19">
        <f t="shared" si="1"/>
        <v>0.35499515033947626</v>
      </c>
    </row>
    <row r="21" spans="1:8" x14ac:dyDescent="0.2">
      <c r="A21" s="1" t="s">
        <v>89</v>
      </c>
      <c r="B21" s="57">
        <v>130</v>
      </c>
      <c r="C21" s="58">
        <v>139</v>
      </c>
      <c r="D21" s="50">
        <v>745</v>
      </c>
      <c r="E21" s="50">
        <v>72</v>
      </c>
      <c r="F21" s="44">
        <f t="shared" si="0"/>
        <v>817</v>
      </c>
      <c r="G21" s="20">
        <v>288</v>
      </c>
      <c r="H21" s="19">
        <f t="shared" si="1"/>
        <v>0.35250917992656061</v>
      </c>
    </row>
    <row r="22" spans="1:8" x14ac:dyDescent="0.2">
      <c r="A22" s="1" t="s">
        <v>35</v>
      </c>
      <c r="B22" s="57">
        <v>192</v>
      </c>
      <c r="C22" s="58">
        <v>165</v>
      </c>
      <c r="D22" s="50">
        <v>962</v>
      </c>
      <c r="E22" s="50">
        <v>107</v>
      </c>
      <c r="F22" s="44">
        <f t="shared" si="0"/>
        <v>1069</v>
      </c>
      <c r="G22" s="20">
        <v>380</v>
      </c>
      <c r="H22" s="19">
        <f t="shared" si="1"/>
        <v>0.35547240411599623</v>
      </c>
    </row>
    <row r="23" spans="1:8" x14ac:dyDescent="0.2">
      <c r="A23" s="1" t="s">
        <v>36</v>
      </c>
      <c r="B23" s="57">
        <v>166</v>
      </c>
      <c r="C23" s="58">
        <v>182</v>
      </c>
      <c r="D23" s="50">
        <v>1101</v>
      </c>
      <c r="E23" s="50">
        <v>89</v>
      </c>
      <c r="F23" s="44">
        <f t="shared" si="0"/>
        <v>1190</v>
      </c>
      <c r="G23" s="20">
        <v>367</v>
      </c>
      <c r="H23" s="19">
        <f t="shared" si="1"/>
        <v>0.30840336134453783</v>
      </c>
    </row>
    <row r="24" spans="1:8" x14ac:dyDescent="0.2">
      <c r="A24" s="1" t="s">
        <v>37</v>
      </c>
      <c r="B24" s="57">
        <v>142</v>
      </c>
      <c r="C24" s="58">
        <v>111</v>
      </c>
      <c r="D24" s="50">
        <v>720</v>
      </c>
      <c r="E24" s="50">
        <v>86</v>
      </c>
      <c r="F24" s="44">
        <f t="shared" si="0"/>
        <v>806</v>
      </c>
      <c r="G24" s="20">
        <v>261</v>
      </c>
      <c r="H24" s="19">
        <f t="shared" si="1"/>
        <v>0.32382133995037221</v>
      </c>
    </row>
    <row r="25" spans="1:8" x14ac:dyDescent="0.2">
      <c r="A25" s="1" t="s">
        <v>38</v>
      </c>
      <c r="B25" s="57">
        <v>189</v>
      </c>
      <c r="C25" s="58">
        <v>167</v>
      </c>
      <c r="D25" s="50">
        <v>1214</v>
      </c>
      <c r="E25" s="50">
        <v>116</v>
      </c>
      <c r="F25" s="44">
        <f t="shared" si="0"/>
        <v>1330</v>
      </c>
      <c r="G25" s="20">
        <v>368</v>
      </c>
      <c r="H25" s="19">
        <f t="shared" si="1"/>
        <v>0.27669172932330827</v>
      </c>
    </row>
    <row r="26" spans="1:8" x14ac:dyDescent="0.2">
      <c r="A26" s="1" t="s">
        <v>39</v>
      </c>
      <c r="B26" s="57">
        <v>146</v>
      </c>
      <c r="C26" s="58">
        <v>89</v>
      </c>
      <c r="D26" s="50">
        <v>984</v>
      </c>
      <c r="E26" s="50">
        <v>75</v>
      </c>
      <c r="F26" s="44">
        <f t="shared" si="0"/>
        <v>1059</v>
      </c>
      <c r="G26" s="20">
        <v>239</v>
      </c>
      <c r="H26" s="19">
        <f t="shared" si="1"/>
        <v>0.22568460812086874</v>
      </c>
    </row>
    <row r="27" spans="1:8" x14ac:dyDescent="0.2">
      <c r="A27" s="1" t="s">
        <v>40</v>
      </c>
      <c r="B27" s="57">
        <v>151</v>
      </c>
      <c r="C27" s="58">
        <v>69</v>
      </c>
      <c r="D27" s="50">
        <v>664</v>
      </c>
      <c r="E27" s="50">
        <v>105</v>
      </c>
      <c r="F27" s="44">
        <f t="shared" si="0"/>
        <v>769</v>
      </c>
      <c r="G27" s="20">
        <v>237</v>
      </c>
      <c r="H27" s="19">
        <f t="shared" si="1"/>
        <v>0.30819245773732118</v>
      </c>
    </row>
    <row r="28" spans="1:8" x14ac:dyDescent="0.2">
      <c r="A28" s="1" t="s">
        <v>41</v>
      </c>
      <c r="B28" s="57">
        <v>259</v>
      </c>
      <c r="C28" s="58">
        <v>166</v>
      </c>
      <c r="D28" s="50">
        <v>1072</v>
      </c>
      <c r="E28" s="50">
        <v>203</v>
      </c>
      <c r="F28" s="44">
        <f t="shared" si="0"/>
        <v>1275</v>
      </c>
      <c r="G28" s="20">
        <v>469</v>
      </c>
      <c r="H28" s="19">
        <f t="shared" si="1"/>
        <v>0.36784313725490198</v>
      </c>
    </row>
    <row r="29" spans="1:8" x14ac:dyDescent="0.2">
      <c r="A29" s="1" t="s">
        <v>42</v>
      </c>
      <c r="B29" s="57">
        <v>149</v>
      </c>
      <c r="C29" s="58">
        <v>96</v>
      </c>
      <c r="D29" s="50">
        <v>911</v>
      </c>
      <c r="E29" s="50">
        <v>71</v>
      </c>
      <c r="F29" s="44">
        <f t="shared" si="0"/>
        <v>982</v>
      </c>
      <c r="G29" s="20">
        <v>265</v>
      </c>
      <c r="H29" s="19">
        <f t="shared" si="1"/>
        <v>0.26985743380855398</v>
      </c>
    </row>
    <row r="30" spans="1:8" x14ac:dyDescent="0.2">
      <c r="A30" s="1" t="s">
        <v>43</v>
      </c>
      <c r="B30" s="57">
        <v>135</v>
      </c>
      <c r="C30" s="58">
        <v>130</v>
      </c>
      <c r="D30" s="50">
        <v>720</v>
      </c>
      <c r="E30" s="50">
        <v>49</v>
      </c>
      <c r="F30" s="44">
        <f t="shared" si="0"/>
        <v>769</v>
      </c>
      <c r="G30" s="20">
        <v>272</v>
      </c>
      <c r="H30" s="19">
        <f t="shared" si="1"/>
        <v>0.35370611183355005</v>
      </c>
    </row>
    <row r="31" spans="1:8" x14ac:dyDescent="0.2">
      <c r="A31" s="1" t="s">
        <v>44</v>
      </c>
      <c r="B31" s="57">
        <v>141</v>
      </c>
      <c r="C31" s="58">
        <v>122</v>
      </c>
      <c r="D31" s="50">
        <v>827</v>
      </c>
      <c r="E31" s="50">
        <v>63</v>
      </c>
      <c r="F31" s="44">
        <f t="shared" si="0"/>
        <v>890</v>
      </c>
      <c r="G31" s="20">
        <v>277</v>
      </c>
      <c r="H31" s="19">
        <f t="shared" si="1"/>
        <v>0.31123595505617979</v>
      </c>
    </row>
    <row r="32" spans="1:8" x14ac:dyDescent="0.2">
      <c r="A32" s="1" t="s">
        <v>45</v>
      </c>
      <c r="B32" s="57">
        <v>164</v>
      </c>
      <c r="C32" s="58">
        <v>155</v>
      </c>
      <c r="D32" s="50">
        <v>863</v>
      </c>
      <c r="E32" s="50">
        <v>64</v>
      </c>
      <c r="F32" s="44">
        <f t="shared" si="0"/>
        <v>927</v>
      </c>
      <c r="G32" s="20">
        <v>334</v>
      </c>
      <c r="H32" s="19">
        <f t="shared" si="1"/>
        <v>0.36030204962243795</v>
      </c>
    </row>
    <row r="33" spans="1:8" x14ac:dyDescent="0.2">
      <c r="A33" s="1" t="s">
        <v>46</v>
      </c>
      <c r="B33" s="57">
        <v>175</v>
      </c>
      <c r="C33" s="58">
        <v>113</v>
      </c>
      <c r="D33" s="50">
        <v>967</v>
      </c>
      <c r="E33" s="50">
        <v>46</v>
      </c>
      <c r="F33" s="44">
        <f t="shared" si="0"/>
        <v>1013</v>
      </c>
      <c r="G33" s="20">
        <v>303</v>
      </c>
      <c r="H33" s="19">
        <f t="shared" si="1"/>
        <v>0.29911154985192495</v>
      </c>
    </row>
    <row r="34" spans="1:8" x14ac:dyDescent="0.2">
      <c r="A34" s="1" t="s">
        <v>90</v>
      </c>
      <c r="B34" s="57">
        <v>249</v>
      </c>
      <c r="C34" s="58">
        <v>123</v>
      </c>
      <c r="D34" s="50">
        <v>1143</v>
      </c>
      <c r="E34" s="50">
        <v>93</v>
      </c>
      <c r="F34" s="44">
        <f t="shared" si="0"/>
        <v>1236</v>
      </c>
      <c r="G34" s="20">
        <v>401</v>
      </c>
      <c r="H34" s="19">
        <f t="shared" si="1"/>
        <v>0.32443365695792881</v>
      </c>
    </row>
    <row r="35" spans="1:8" x14ac:dyDescent="0.2">
      <c r="A35" s="1" t="s">
        <v>48</v>
      </c>
      <c r="B35" s="57">
        <v>144</v>
      </c>
      <c r="C35" s="58">
        <v>110</v>
      </c>
      <c r="D35" s="50">
        <v>818</v>
      </c>
      <c r="E35" s="50">
        <v>69</v>
      </c>
      <c r="F35" s="44">
        <f t="shared" si="0"/>
        <v>887</v>
      </c>
      <c r="G35" s="20">
        <v>269</v>
      </c>
      <c r="H35" s="19">
        <f t="shared" si="1"/>
        <v>0.30326944757609919</v>
      </c>
    </row>
    <row r="36" spans="1:8" x14ac:dyDescent="0.2">
      <c r="A36" s="1" t="s">
        <v>49</v>
      </c>
      <c r="B36" s="57">
        <v>190</v>
      </c>
      <c r="C36" s="58">
        <v>148</v>
      </c>
      <c r="D36" s="50">
        <v>1129</v>
      </c>
      <c r="E36" s="50">
        <v>71</v>
      </c>
      <c r="F36" s="44">
        <f t="shared" si="0"/>
        <v>1200</v>
      </c>
      <c r="G36" s="20">
        <v>371</v>
      </c>
      <c r="H36" s="19">
        <f t="shared" si="1"/>
        <v>0.30916666666666665</v>
      </c>
    </row>
    <row r="37" spans="1:8" x14ac:dyDescent="0.2">
      <c r="A37" s="42" t="s">
        <v>50</v>
      </c>
      <c r="B37" s="57">
        <v>240</v>
      </c>
      <c r="C37" s="58">
        <v>132</v>
      </c>
      <c r="D37" s="50">
        <v>1216</v>
      </c>
      <c r="E37" s="50">
        <v>118</v>
      </c>
      <c r="F37" s="44">
        <f t="shared" si="0"/>
        <v>1334</v>
      </c>
      <c r="G37" s="20">
        <v>384</v>
      </c>
      <c r="H37" s="19">
        <f t="shared" si="1"/>
        <v>0.28785607196401797</v>
      </c>
    </row>
    <row r="38" spans="1:8" x14ac:dyDescent="0.2">
      <c r="A38" s="38" t="s">
        <v>51</v>
      </c>
      <c r="B38" s="57">
        <v>159</v>
      </c>
      <c r="C38" s="58">
        <v>178</v>
      </c>
      <c r="D38" s="50">
        <v>1012</v>
      </c>
      <c r="E38" s="50">
        <v>124</v>
      </c>
      <c r="F38" s="44">
        <f t="shared" si="0"/>
        <v>1136</v>
      </c>
      <c r="G38" s="20">
        <v>360</v>
      </c>
      <c r="H38" s="19">
        <f t="shared" si="1"/>
        <v>0.31690140845070425</v>
      </c>
    </row>
    <row r="39" spans="1:8" x14ac:dyDescent="0.2">
      <c r="A39" s="38" t="s">
        <v>52</v>
      </c>
      <c r="B39" s="57">
        <v>73</v>
      </c>
      <c r="C39" s="58">
        <v>256</v>
      </c>
      <c r="D39" s="50">
        <v>781</v>
      </c>
      <c r="E39" s="50">
        <v>71</v>
      </c>
      <c r="F39" s="44">
        <f t="shared" si="0"/>
        <v>852</v>
      </c>
      <c r="G39" s="20">
        <v>336</v>
      </c>
      <c r="H39" s="19">
        <f t="shared" si="1"/>
        <v>0.39436619718309857</v>
      </c>
    </row>
    <row r="40" spans="1:8" x14ac:dyDescent="0.2">
      <c r="A40" s="38" t="s">
        <v>53</v>
      </c>
      <c r="B40" s="57">
        <v>137</v>
      </c>
      <c r="C40" s="58">
        <v>355</v>
      </c>
      <c r="D40" s="50">
        <v>1160</v>
      </c>
      <c r="E40" s="50">
        <v>118</v>
      </c>
      <c r="F40" s="44">
        <f t="shared" si="0"/>
        <v>1278</v>
      </c>
      <c r="G40" s="20">
        <v>507</v>
      </c>
      <c r="H40" s="19">
        <f t="shared" si="1"/>
        <v>0.39671361502347419</v>
      </c>
    </row>
    <row r="41" spans="1:8" x14ac:dyDescent="0.2">
      <c r="A41" s="38" t="s">
        <v>54</v>
      </c>
      <c r="B41" s="57">
        <v>86</v>
      </c>
      <c r="C41" s="58">
        <v>339</v>
      </c>
      <c r="D41" s="50">
        <v>1050</v>
      </c>
      <c r="E41" s="50">
        <v>112</v>
      </c>
      <c r="F41" s="44">
        <f t="shared" si="0"/>
        <v>1162</v>
      </c>
      <c r="G41" s="20">
        <v>447</v>
      </c>
      <c r="H41" s="19">
        <f t="shared" si="1"/>
        <v>0.38468158347676418</v>
      </c>
    </row>
    <row r="42" spans="1:8" x14ac:dyDescent="0.2">
      <c r="A42" s="38" t="s">
        <v>55</v>
      </c>
      <c r="B42" s="57">
        <v>121</v>
      </c>
      <c r="C42" s="58">
        <v>408</v>
      </c>
      <c r="D42" s="50">
        <v>1212</v>
      </c>
      <c r="E42" s="50">
        <v>214</v>
      </c>
      <c r="F42" s="44">
        <f t="shared" si="0"/>
        <v>1426</v>
      </c>
      <c r="G42" s="20">
        <v>556</v>
      </c>
      <c r="H42" s="19">
        <f t="shared" si="1"/>
        <v>0.38990182328190742</v>
      </c>
    </row>
    <row r="43" spans="1:8" x14ac:dyDescent="0.2">
      <c r="A43" s="38" t="s">
        <v>56</v>
      </c>
      <c r="B43" s="57">
        <v>111</v>
      </c>
      <c r="C43" s="58">
        <v>244</v>
      </c>
      <c r="D43" s="50">
        <v>785</v>
      </c>
      <c r="E43" s="50">
        <v>108</v>
      </c>
      <c r="F43" s="44">
        <f t="shared" si="0"/>
        <v>893</v>
      </c>
      <c r="G43" s="20">
        <v>372</v>
      </c>
      <c r="H43" s="19">
        <f t="shared" si="1"/>
        <v>0.41657334826427772</v>
      </c>
    </row>
    <row r="44" spans="1:8" x14ac:dyDescent="0.2">
      <c r="A44" s="49" t="s">
        <v>57</v>
      </c>
      <c r="B44" s="57">
        <v>142</v>
      </c>
      <c r="C44" s="58">
        <v>295</v>
      </c>
      <c r="D44" s="50">
        <v>1085</v>
      </c>
      <c r="E44" s="50">
        <v>124</v>
      </c>
      <c r="F44" s="44">
        <f t="shared" si="0"/>
        <v>1209</v>
      </c>
      <c r="G44" s="20">
        <v>465</v>
      </c>
      <c r="H44" s="19">
        <f t="shared" si="1"/>
        <v>0.38461538461538464</v>
      </c>
    </row>
    <row r="45" spans="1:8" x14ac:dyDescent="0.2">
      <c r="A45" s="42" t="s">
        <v>58</v>
      </c>
      <c r="B45" s="57">
        <v>95</v>
      </c>
      <c r="C45" s="58">
        <v>218</v>
      </c>
      <c r="D45" s="50">
        <v>937</v>
      </c>
      <c r="E45" s="50">
        <v>67</v>
      </c>
      <c r="F45" s="44">
        <f t="shared" si="0"/>
        <v>1004</v>
      </c>
      <c r="G45" s="20">
        <v>321</v>
      </c>
      <c r="H45" s="19">
        <f t="shared" si="1"/>
        <v>0.3197211155378486</v>
      </c>
    </row>
    <row r="46" spans="1:8" x14ac:dyDescent="0.2">
      <c r="A46" s="49" t="s">
        <v>59</v>
      </c>
      <c r="B46" s="86">
        <v>100</v>
      </c>
      <c r="C46" s="87">
        <v>275</v>
      </c>
      <c r="D46" s="50">
        <v>955</v>
      </c>
      <c r="E46" s="50">
        <v>73</v>
      </c>
      <c r="F46" s="44">
        <f t="shared" si="0"/>
        <v>1028</v>
      </c>
      <c r="G46" s="20">
        <v>391</v>
      </c>
      <c r="H46" s="88">
        <f t="shared" si="1"/>
        <v>0.38035019455252916</v>
      </c>
    </row>
    <row r="47" spans="1:8" x14ac:dyDescent="0.2">
      <c r="A47" s="49" t="s">
        <v>60</v>
      </c>
      <c r="B47" s="86">
        <v>48</v>
      </c>
      <c r="C47" s="87">
        <v>199</v>
      </c>
      <c r="D47" s="50">
        <v>564</v>
      </c>
      <c r="E47" s="50">
        <v>52</v>
      </c>
      <c r="F47" s="44">
        <f t="shared" si="0"/>
        <v>616</v>
      </c>
      <c r="G47" s="20">
        <v>258</v>
      </c>
      <c r="H47" s="88">
        <f t="shared" si="1"/>
        <v>0.41883116883116883</v>
      </c>
    </row>
    <row r="48" spans="1:8" x14ac:dyDescent="0.2">
      <c r="A48" s="49" t="s">
        <v>61</v>
      </c>
      <c r="B48" s="57">
        <v>85</v>
      </c>
      <c r="C48" s="58">
        <v>180</v>
      </c>
      <c r="D48" s="50">
        <v>721</v>
      </c>
      <c r="E48" s="50">
        <v>64</v>
      </c>
      <c r="F48" s="44">
        <f t="shared" si="0"/>
        <v>785</v>
      </c>
      <c r="G48" s="20">
        <v>277</v>
      </c>
      <c r="H48" s="19">
        <f t="shared" si="1"/>
        <v>0.35286624203821654</v>
      </c>
    </row>
    <row r="49" spans="1:8" x14ac:dyDescent="0.2">
      <c r="A49" s="49" t="s">
        <v>114</v>
      </c>
      <c r="B49" s="57">
        <v>128</v>
      </c>
      <c r="C49" s="58">
        <v>243</v>
      </c>
      <c r="D49" s="50">
        <v>920</v>
      </c>
      <c r="E49" s="50">
        <v>112</v>
      </c>
      <c r="F49" s="44">
        <f t="shared" si="0"/>
        <v>1032</v>
      </c>
      <c r="G49" s="20">
        <v>410</v>
      </c>
      <c r="H49" s="19">
        <f t="shared" si="1"/>
        <v>0.39728682170542634</v>
      </c>
    </row>
    <row r="50" spans="1:8" x14ac:dyDescent="0.2">
      <c r="A50" s="49" t="s">
        <v>62</v>
      </c>
      <c r="B50" s="57">
        <v>116</v>
      </c>
      <c r="C50" s="58">
        <v>188</v>
      </c>
      <c r="D50" s="50">
        <v>516</v>
      </c>
      <c r="E50" s="50">
        <v>62</v>
      </c>
      <c r="F50" s="44">
        <f t="shared" si="0"/>
        <v>578</v>
      </c>
      <c r="G50" s="20">
        <v>333</v>
      </c>
      <c r="H50" s="19">
        <f t="shared" si="1"/>
        <v>0.57612456747404839</v>
      </c>
    </row>
    <row r="51" spans="1:8" x14ac:dyDescent="0.2">
      <c r="A51" s="49" t="s">
        <v>63</v>
      </c>
      <c r="B51" s="57">
        <v>120</v>
      </c>
      <c r="C51" s="58">
        <v>143</v>
      </c>
      <c r="D51" s="50">
        <v>546</v>
      </c>
      <c r="E51" s="50">
        <v>52</v>
      </c>
      <c r="F51" s="44">
        <f t="shared" si="0"/>
        <v>598</v>
      </c>
      <c r="G51" s="20">
        <v>283</v>
      </c>
      <c r="H51" s="19">
        <f t="shared" si="1"/>
        <v>0.47324414715719065</v>
      </c>
    </row>
    <row r="52" spans="1:8" x14ac:dyDescent="0.2">
      <c r="A52" s="49" t="s">
        <v>64</v>
      </c>
      <c r="B52" s="57">
        <v>154</v>
      </c>
      <c r="C52" s="58">
        <v>214</v>
      </c>
      <c r="D52" s="50">
        <v>723</v>
      </c>
      <c r="E52" s="50">
        <v>81</v>
      </c>
      <c r="F52" s="44">
        <f t="shared" si="0"/>
        <v>804</v>
      </c>
      <c r="G52" s="20">
        <v>380</v>
      </c>
      <c r="H52" s="19">
        <f t="shared" si="1"/>
        <v>0.47263681592039802</v>
      </c>
    </row>
    <row r="53" spans="1:8" x14ac:dyDescent="0.2">
      <c r="A53" s="49" t="s">
        <v>65</v>
      </c>
      <c r="B53" s="57">
        <v>164</v>
      </c>
      <c r="C53" s="58">
        <v>167</v>
      </c>
      <c r="D53" s="50">
        <v>774</v>
      </c>
      <c r="E53" s="50">
        <v>57</v>
      </c>
      <c r="F53" s="44">
        <f t="shared" si="0"/>
        <v>831</v>
      </c>
      <c r="G53" s="20">
        <v>367</v>
      </c>
      <c r="H53" s="19">
        <f t="shared" si="1"/>
        <v>0.44163658243080628</v>
      </c>
    </row>
    <row r="54" spans="1:8" x14ac:dyDescent="0.2">
      <c r="A54" s="49" t="s">
        <v>66</v>
      </c>
      <c r="B54" s="57">
        <v>167</v>
      </c>
      <c r="C54" s="58">
        <v>267</v>
      </c>
      <c r="D54" s="50">
        <v>850</v>
      </c>
      <c r="E54" s="50">
        <v>102</v>
      </c>
      <c r="F54" s="44">
        <f t="shared" si="0"/>
        <v>952</v>
      </c>
      <c r="G54" s="20">
        <v>462</v>
      </c>
      <c r="H54" s="19">
        <f t="shared" si="1"/>
        <v>0.48529411764705882</v>
      </c>
    </row>
    <row r="55" spans="1:8" x14ac:dyDescent="0.2">
      <c r="A55" s="49" t="s">
        <v>67</v>
      </c>
      <c r="B55" s="57">
        <v>167</v>
      </c>
      <c r="C55" s="58">
        <v>164</v>
      </c>
      <c r="D55" s="50">
        <v>941</v>
      </c>
      <c r="E55" s="50">
        <v>62</v>
      </c>
      <c r="F55" s="44">
        <f t="shared" si="0"/>
        <v>1003</v>
      </c>
      <c r="G55" s="20">
        <v>354</v>
      </c>
      <c r="H55" s="19">
        <f t="shared" si="1"/>
        <v>0.35294117647058826</v>
      </c>
    </row>
    <row r="56" spans="1:8" x14ac:dyDescent="0.2">
      <c r="A56" s="49" t="s">
        <v>68</v>
      </c>
      <c r="B56" s="57">
        <v>115</v>
      </c>
      <c r="C56" s="58">
        <v>157</v>
      </c>
      <c r="D56" s="50">
        <v>680</v>
      </c>
      <c r="E56" s="50">
        <v>39</v>
      </c>
      <c r="F56" s="44">
        <f t="shared" si="0"/>
        <v>719</v>
      </c>
      <c r="G56" s="20">
        <v>293</v>
      </c>
      <c r="H56" s="19">
        <f t="shared" si="1"/>
        <v>0.40751043115438107</v>
      </c>
    </row>
    <row r="57" spans="1:8" x14ac:dyDescent="0.2">
      <c r="A57" s="49" t="s">
        <v>69</v>
      </c>
      <c r="B57" s="64">
        <v>19</v>
      </c>
      <c r="C57" s="66">
        <v>23</v>
      </c>
      <c r="D57" s="64">
        <v>70</v>
      </c>
      <c r="E57" s="66">
        <v>8</v>
      </c>
      <c r="F57" s="44">
        <f t="shared" si="0"/>
        <v>78</v>
      </c>
      <c r="G57" s="20">
        <v>47</v>
      </c>
      <c r="H57" s="19">
        <f t="shared" si="1"/>
        <v>0.60256410256410253</v>
      </c>
    </row>
    <row r="58" spans="1:8" x14ac:dyDescent="0.2">
      <c r="A58" s="35" t="s">
        <v>162</v>
      </c>
      <c r="B58" s="64">
        <v>4486</v>
      </c>
      <c r="C58" s="89">
        <v>6055</v>
      </c>
      <c r="D58" s="64">
        <v>0</v>
      </c>
      <c r="E58" s="64"/>
      <c r="F58" s="44" t="str">
        <f t="shared" si="0"/>
        <v/>
      </c>
      <c r="G58" s="105">
        <v>10922</v>
      </c>
      <c r="H58" s="106"/>
    </row>
    <row r="59" spans="1:8" x14ac:dyDescent="0.2">
      <c r="A59" s="35" t="s">
        <v>163</v>
      </c>
      <c r="B59" s="70">
        <v>5599</v>
      </c>
      <c r="C59" s="91">
        <v>5225</v>
      </c>
      <c r="D59" s="70">
        <v>0</v>
      </c>
      <c r="E59" s="70"/>
      <c r="F59" s="117" t="str">
        <f t="shared" si="0"/>
        <v/>
      </c>
      <c r="G59" s="94">
        <v>11255</v>
      </c>
      <c r="H59" s="95"/>
    </row>
    <row r="60" spans="1:8" x14ac:dyDescent="0.2">
      <c r="A60" s="9" t="s">
        <v>70</v>
      </c>
      <c r="B60" s="37">
        <f>SUM(B6:B59)</f>
        <v>17852</v>
      </c>
      <c r="C60" s="37">
        <f>SUM(C6:C59)</f>
        <v>20464</v>
      </c>
      <c r="D60" s="37">
        <f t="shared" ref="D60:G60" si="2">SUM(D6:D59)</f>
        <v>46733</v>
      </c>
      <c r="E60" s="37">
        <f t="shared" si="2"/>
        <v>4597</v>
      </c>
      <c r="F60" s="17">
        <f t="shared" si="2"/>
        <v>51330</v>
      </c>
      <c r="G60" s="37">
        <f t="shared" si="2"/>
        <v>40070</v>
      </c>
      <c r="H60" s="46">
        <f>IF(G60&lt;&gt;0,G60/F60,"")</f>
        <v>0.78063510617572573</v>
      </c>
    </row>
    <row r="62" spans="1:8" x14ac:dyDescent="0.2">
      <c r="D62" s="133" t="s">
        <v>156</v>
      </c>
      <c r="E62" s="133"/>
      <c r="F62" s="134"/>
      <c r="G62" s="107">
        <v>22177</v>
      </c>
    </row>
  </sheetData>
  <mergeCells count="7">
    <mergeCell ref="D62:F62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0"/>
  <sheetViews>
    <sheetView workbookViewId="0">
      <selection activeCell="N12" sqref="N12"/>
    </sheetView>
  </sheetViews>
  <sheetFormatPr defaultRowHeight="12.75" x14ac:dyDescent="0.2"/>
  <cols>
    <col min="1" max="1" width="15" bestFit="1" customWidth="1"/>
    <col min="2" max="3" width="13" customWidth="1"/>
  </cols>
  <sheetData>
    <row r="1" spans="1:8" x14ac:dyDescent="0.2">
      <c r="A1" s="73"/>
      <c r="B1" s="149" t="s">
        <v>148</v>
      </c>
      <c r="C1" s="150"/>
      <c r="D1" s="151"/>
      <c r="E1" s="152"/>
      <c r="F1" s="152"/>
      <c r="G1" s="152"/>
      <c r="H1" s="153"/>
    </row>
    <row r="2" spans="1:8" x14ac:dyDescent="0.2">
      <c r="A2" s="74"/>
      <c r="B2" s="154" t="s">
        <v>149</v>
      </c>
      <c r="C2" s="155"/>
      <c r="D2" s="154" t="s">
        <v>4</v>
      </c>
      <c r="E2" s="156"/>
      <c r="F2" s="156"/>
      <c r="G2" s="156"/>
      <c r="H2" s="155"/>
    </row>
    <row r="3" spans="1:8" x14ac:dyDescent="0.2">
      <c r="A3" s="74"/>
      <c r="B3" s="157" t="s">
        <v>150</v>
      </c>
      <c r="C3" s="158"/>
      <c r="D3" s="154" t="s">
        <v>5</v>
      </c>
      <c r="E3" s="156"/>
      <c r="F3" s="156"/>
      <c r="G3" s="156"/>
      <c r="H3" s="155"/>
    </row>
    <row r="4" spans="1:8" ht="85.5" customHeight="1" thickBot="1" x14ac:dyDescent="0.25">
      <c r="A4" s="75" t="s">
        <v>6</v>
      </c>
      <c r="B4" s="76" t="s">
        <v>151</v>
      </c>
      <c r="C4" s="76" t="s">
        <v>152</v>
      </c>
      <c r="D4" s="77" t="s">
        <v>9</v>
      </c>
      <c r="E4" s="77" t="s">
        <v>10</v>
      </c>
      <c r="F4" s="77" t="s">
        <v>13</v>
      </c>
      <c r="G4" s="77" t="s">
        <v>14</v>
      </c>
      <c r="H4" s="78" t="s">
        <v>11</v>
      </c>
    </row>
    <row r="5" spans="1:8" ht="13.5" thickBot="1" x14ac:dyDescent="0.25">
      <c r="A5" s="79"/>
      <c r="B5" s="80"/>
      <c r="C5" s="80"/>
      <c r="D5" s="80"/>
      <c r="E5" s="80"/>
      <c r="F5" s="81" t="str">
        <f t="shared" ref="F5:F6" si="0">IF(D5&lt;&gt;0,E5+D5,"")</f>
        <v/>
      </c>
      <c r="G5" s="80"/>
      <c r="H5" s="82" t="str">
        <f t="shared" ref="H5:H6" si="1">IF(G5&lt;&gt;0,G5/F5,"")</f>
        <v/>
      </c>
    </row>
    <row r="6" spans="1:8" x14ac:dyDescent="0.2">
      <c r="A6" s="49" t="s">
        <v>66</v>
      </c>
      <c r="B6" s="57">
        <v>149</v>
      </c>
      <c r="C6" s="58">
        <v>76</v>
      </c>
      <c r="D6" s="50">
        <v>429</v>
      </c>
      <c r="E6" s="50">
        <v>51</v>
      </c>
      <c r="F6" s="44">
        <f t="shared" si="0"/>
        <v>480</v>
      </c>
      <c r="G6" s="20">
        <v>379</v>
      </c>
      <c r="H6" s="19">
        <f t="shared" si="1"/>
        <v>0.7895833333333333</v>
      </c>
    </row>
    <row r="7" spans="1:8" x14ac:dyDescent="0.2">
      <c r="A7" s="35" t="s">
        <v>162</v>
      </c>
      <c r="B7" s="90">
        <v>93</v>
      </c>
      <c r="C7" s="91">
        <v>54</v>
      </c>
      <c r="D7" s="92"/>
      <c r="E7" s="92"/>
      <c r="F7" s="93"/>
      <c r="G7" s="94"/>
      <c r="H7" s="95"/>
    </row>
    <row r="8" spans="1:8" x14ac:dyDescent="0.2">
      <c r="A8" s="9" t="s">
        <v>70</v>
      </c>
      <c r="B8" s="37">
        <f t="shared" ref="B8:G8" si="2">SUM(B6:B7)</f>
        <v>242</v>
      </c>
      <c r="C8" s="37">
        <f t="shared" si="2"/>
        <v>130</v>
      </c>
      <c r="D8" s="37">
        <f t="shared" si="2"/>
        <v>429</v>
      </c>
      <c r="E8" s="37">
        <f t="shared" si="2"/>
        <v>51</v>
      </c>
      <c r="F8" s="37">
        <f t="shared" si="2"/>
        <v>480</v>
      </c>
      <c r="G8" s="37">
        <f t="shared" si="2"/>
        <v>379</v>
      </c>
      <c r="H8" s="46">
        <f>IF(G8&lt;&gt;0,G8/F8,"")</f>
        <v>0.7895833333333333</v>
      </c>
    </row>
    <row r="10" spans="1:8" x14ac:dyDescent="0.2">
      <c r="D10" s="133" t="s">
        <v>156</v>
      </c>
      <c r="E10" s="133"/>
      <c r="F10" s="134"/>
      <c r="G10" s="83"/>
    </row>
  </sheetData>
  <mergeCells count="7">
    <mergeCell ref="D10:F10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1"/>
  <sheetViews>
    <sheetView workbookViewId="0">
      <selection activeCell="A2" sqref="A2"/>
    </sheetView>
  </sheetViews>
  <sheetFormatPr defaultRowHeight="12.75" x14ac:dyDescent="0.2"/>
  <cols>
    <col min="1" max="1" width="15" bestFit="1" customWidth="1"/>
    <col min="2" max="3" width="13" customWidth="1"/>
  </cols>
  <sheetData>
    <row r="1" spans="1:8" x14ac:dyDescent="0.2">
      <c r="A1" s="73"/>
      <c r="B1" s="149" t="s">
        <v>153</v>
      </c>
      <c r="C1" s="150"/>
      <c r="D1" s="151"/>
      <c r="E1" s="152"/>
      <c r="F1" s="152"/>
      <c r="G1" s="152"/>
      <c r="H1" s="153"/>
    </row>
    <row r="2" spans="1:8" x14ac:dyDescent="0.2">
      <c r="A2" s="74"/>
      <c r="B2" s="154" t="s">
        <v>154</v>
      </c>
      <c r="C2" s="155"/>
      <c r="D2" s="154" t="s">
        <v>4</v>
      </c>
      <c r="E2" s="156"/>
      <c r="F2" s="156"/>
      <c r="G2" s="156"/>
      <c r="H2" s="155"/>
    </row>
    <row r="3" spans="1:8" x14ac:dyDescent="0.2">
      <c r="A3" s="74"/>
      <c r="B3" s="157" t="s">
        <v>150</v>
      </c>
      <c r="C3" s="158"/>
      <c r="D3" s="154" t="s">
        <v>5</v>
      </c>
      <c r="E3" s="156"/>
      <c r="F3" s="156"/>
      <c r="G3" s="156"/>
      <c r="H3" s="155"/>
    </row>
    <row r="4" spans="1:8" ht="85.5" customHeight="1" thickBot="1" x14ac:dyDescent="0.25">
      <c r="A4" s="75" t="s">
        <v>6</v>
      </c>
      <c r="B4" s="76" t="s">
        <v>151</v>
      </c>
      <c r="C4" s="76" t="s">
        <v>152</v>
      </c>
      <c r="D4" s="77" t="s">
        <v>9</v>
      </c>
      <c r="E4" s="77" t="s">
        <v>10</v>
      </c>
      <c r="F4" s="77" t="s">
        <v>13</v>
      </c>
      <c r="G4" s="77" t="s">
        <v>14</v>
      </c>
      <c r="H4" s="78" t="s">
        <v>11</v>
      </c>
    </row>
    <row r="5" spans="1:8" ht="13.5" thickBot="1" x14ac:dyDescent="0.25">
      <c r="A5" s="79"/>
      <c r="B5" s="80"/>
      <c r="C5" s="80"/>
      <c r="D5" s="80"/>
      <c r="E5" s="80"/>
      <c r="F5" s="81" t="str">
        <f t="shared" ref="F5:F27" si="0">IF(D5&lt;&gt;0,E5+D5,"")</f>
        <v/>
      </c>
      <c r="G5" s="80"/>
      <c r="H5" s="82" t="str">
        <f t="shared" ref="H5:H27" si="1">IF(G5&lt;&gt;0,G5/F5,"")</f>
        <v/>
      </c>
    </row>
    <row r="6" spans="1:8" x14ac:dyDescent="0.2">
      <c r="A6" s="1" t="s">
        <v>23</v>
      </c>
      <c r="B6" s="57">
        <v>0</v>
      </c>
      <c r="C6" s="66">
        <v>2</v>
      </c>
      <c r="D6" s="50">
        <v>17</v>
      </c>
      <c r="E6" s="50">
        <v>0</v>
      </c>
      <c r="F6" s="44">
        <f t="shared" si="0"/>
        <v>17</v>
      </c>
      <c r="G6" s="20">
        <v>2</v>
      </c>
      <c r="H6" s="19">
        <f t="shared" si="1"/>
        <v>0.11764705882352941</v>
      </c>
    </row>
    <row r="7" spans="1:8" x14ac:dyDescent="0.2">
      <c r="A7" s="1" t="s">
        <v>25</v>
      </c>
      <c r="B7" s="57">
        <v>25</v>
      </c>
      <c r="C7" s="66">
        <v>31</v>
      </c>
      <c r="D7" s="50">
        <v>812</v>
      </c>
      <c r="E7" s="50">
        <v>0</v>
      </c>
      <c r="F7" s="44">
        <f t="shared" si="0"/>
        <v>812</v>
      </c>
      <c r="G7" s="20">
        <v>61</v>
      </c>
      <c r="H7" s="19">
        <f t="shared" si="1"/>
        <v>7.5123152709359611E-2</v>
      </c>
    </row>
    <row r="8" spans="1:8" x14ac:dyDescent="0.2">
      <c r="A8" s="1" t="s">
        <v>26</v>
      </c>
      <c r="B8" s="57">
        <v>0</v>
      </c>
      <c r="C8" s="66">
        <v>0</v>
      </c>
      <c r="D8" s="50">
        <v>4</v>
      </c>
      <c r="E8" s="50">
        <v>0</v>
      </c>
      <c r="F8" s="44">
        <f t="shared" si="0"/>
        <v>4</v>
      </c>
      <c r="G8" s="20">
        <v>0</v>
      </c>
      <c r="H8" s="19" t="str">
        <f t="shared" si="1"/>
        <v/>
      </c>
    </row>
    <row r="9" spans="1:8" x14ac:dyDescent="0.2">
      <c r="A9" s="1" t="s">
        <v>27</v>
      </c>
      <c r="B9" s="57">
        <v>36</v>
      </c>
      <c r="C9" s="66">
        <v>38</v>
      </c>
      <c r="D9" s="50">
        <v>297</v>
      </c>
      <c r="E9" s="50">
        <v>0</v>
      </c>
      <c r="F9" s="44">
        <f t="shared" si="0"/>
        <v>297</v>
      </c>
      <c r="G9" s="20">
        <v>78</v>
      </c>
      <c r="H9" s="19">
        <f t="shared" si="1"/>
        <v>0.26262626262626265</v>
      </c>
    </row>
    <row r="10" spans="1:8" x14ac:dyDescent="0.2">
      <c r="A10" s="1" t="s">
        <v>90</v>
      </c>
      <c r="B10" s="57">
        <v>34</v>
      </c>
      <c r="C10" s="66">
        <v>54</v>
      </c>
      <c r="D10" s="50">
        <v>127</v>
      </c>
      <c r="E10" s="50">
        <v>0</v>
      </c>
      <c r="F10" s="44">
        <f t="shared" si="0"/>
        <v>127</v>
      </c>
      <c r="G10" s="20">
        <v>100</v>
      </c>
      <c r="H10" s="19">
        <f t="shared" si="1"/>
        <v>0.78740157480314965</v>
      </c>
    </row>
    <row r="11" spans="1:8" x14ac:dyDescent="0.2">
      <c r="A11" s="1" t="s">
        <v>48</v>
      </c>
      <c r="B11" s="57">
        <v>8</v>
      </c>
      <c r="C11" s="66">
        <v>13</v>
      </c>
      <c r="D11" s="50">
        <v>71</v>
      </c>
      <c r="E11" s="50">
        <v>0</v>
      </c>
      <c r="F11" s="44">
        <f t="shared" si="0"/>
        <v>71</v>
      </c>
      <c r="G11" s="20">
        <v>24</v>
      </c>
      <c r="H11" s="19">
        <f t="shared" si="1"/>
        <v>0.3380281690140845</v>
      </c>
    </row>
    <row r="12" spans="1:8" x14ac:dyDescent="0.2">
      <c r="A12" s="1" t="s">
        <v>49</v>
      </c>
      <c r="B12" s="57">
        <v>66</v>
      </c>
      <c r="C12" s="66">
        <v>49</v>
      </c>
      <c r="D12" s="50">
        <v>429</v>
      </c>
      <c r="E12" s="50">
        <v>0</v>
      </c>
      <c r="F12" s="44">
        <f t="shared" si="0"/>
        <v>429</v>
      </c>
      <c r="G12" s="20">
        <v>127</v>
      </c>
      <c r="H12" s="19">
        <f t="shared" si="1"/>
        <v>0.29603729603729606</v>
      </c>
    </row>
    <row r="13" spans="1:8" x14ac:dyDescent="0.2">
      <c r="A13" s="42" t="s">
        <v>50</v>
      </c>
      <c r="B13" s="57">
        <v>5</v>
      </c>
      <c r="C13" s="66">
        <v>12</v>
      </c>
      <c r="D13" s="50">
        <v>95</v>
      </c>
      <c r="E13" s="50">
        <v>0</v>
      </c>
      <c r="F13" s="44">
        <f t="shared" si="0"/>
        <v>95</v>
      </c>
      <c r="G13" s="20">
        <v>19</v>
      </c>
      <c r="H13" s="19">
        <f t="shared" si="1"/>
        <v>0.2</v>
      </c>
    </row>
    <row r="14" spans="1:8" x14ac:dyDescent="0.2">
      <c r="A14" s="38" t="s">
        <v>51</v>
      </c>
      <c r="B14" s="57">
        <v>41</v>
      </c>
      <c r="C14" s="66">
        <v>32</v>
      </c>
      <c r="D14" s="50">
        <v>191</v>
      </c>
      <c r="E14" s="50">
        <v>0</v>
      </c>
      <c r="F14" s="44">
        <f t="shared" si="0"/>
        <v>191</v>
      </c>
      <c r="G14" s="20">
        <v>78</v>
      </c>
      <c r="H14" s="19">
        <f t="shared" si="1"/>
        <v>0.40837696335078533</v>
      </c>
    </row>
    <row r="15" spans="1:8" x14ac:dyDescent="0.2">
      <c r="A15" s="38" t="s">
        <v>52</v>
      </c>
      <c r="B15" s="57">
        <v>157</v>
      </c>
      <c r="C15" s="66">
        <v>156</v>
      </c>
      <c r="D15" s="50">
        <v>781</v>
      </c>
      <c r="E15" s="50">
        <v>71</v>
      </c>
      <c r="F15" s="44">
        <f t="shared" si="0"/>
        <v>852</v>
      </c>
      <c r="G15" s="20">
        <v>336</v>
      </c>
      <c r="H15" s="19">
        <f t="shared" si="1"/>
        <v>0.39436619718309857</v>
      </c>
    </row>
    <row r="16" spans="1:8" x14ac:dyDescent="0.2">
      <c r="A16" s="38" t="s">
        <v>53</v>
      </c>
      <c r="B16" s="57">
        <v>250</v>
      </c>
      <c r="C16" s="66">
        <v>233</v>
      </c>
      <c r="D16" s="50">
        <v>1160</v>
      </c>
      <c r="E16" s="50">
        <v>118</v>
      </c>
      <c r="F16" s="44">
        <f t="shared" si="0"/>
        <v>1278</v>
      </c>
      <c r="G16" s="20">
        <v>507</v>
      </c>
      <c r="H16" s="19">
        <f t="shared" si="1"/>
        <v>0.39671361502347419</v>
      </c>
    </row>
    <row r="17" spans="1:8" x14ac:dyDescent="0.2">
      <c r="A17" s="38" t="s">
        <v>54</v>
      </c>
      <c r="B17" s="57">
        <v>192</v>
      </c>
      <c r="C17" s="66">
        <v>215</v>
      </c>
      <c r="D17" s="50">
        <v>1050</v>
      </c>
      <c r="E17" s="50">
        <v>112</v>
      </c>
      <c r="F17" s="44">
        <f t="shared" si="0"/>
        <v>1162</v>
      </c>
      <c r="G17" s="20">
        <v>447</v>
      </c>
      <c r="H17" s="19">
        <f t="shared" si="1"/>
        <v>0.38468158347676418</v>
      </c>
    </row>
    <row r="18" spans="1:8" x14ac:dyDescent="0.2">
      <c r="A18" s="38" t="s">
        <v>55</v>
      </c>
      <c r="B18" s="57">
        <v>285</v>
      </c>
      <c r="C18" s="66">
        <v>228</v>
      </c>
      <c r="D18" s="50">
        <v>1212</v>
      </c>
      <c r="E18" s="50">
        <v>214</v>
      </c>
      <c r="F18" s="44">
        <f t="shared" si="0"/>
        <v>1426</v>
      </c>
      <c r="G18" s="20">
        <v>556</v>
      </c>
      <c r="H18" s="19">
        <f t="shared" si="1"/>
        <v>0.38990182328190742</v>
      </c>
    </row>
    <row r="19" spans="1:8" x14ac:dyDescent="0.2">
      <c r="A19" s="38" t="s">
        <v>56</v>
      </c>
      <c r="B19" s="57">
        <v>170</v>
      </c>
      <c r="C19" s="66">
        <v>173</v>
      </c>
      <c r="D19" s="50">
        <v>785</v>
      </c>
      <c r="E19" s="50">
        <v>108</v>
      </c>
      <c r="F19" s="44">
        <f t="shared" si="0"/>
        <v>893</v>
      </c>
      <c r="G19" s="20">
        <v>372</v>
      </c>
      <c r="H19" s="19">
        <f t="shared" si="1"/>
        <v>0.41657334826427772</v>
      </c>
    </row>
    <row r="20" spans="1:8" x14ac:dyDescent="0.2">
      <c r="A20" s="49" t="s">
        <v>57</v>
      </c>
      <c r="B20" s="57">
        <v>207</v>
      </c>
      <c r="C20" s="66">
        <v>189</v>
      </c>
      <c r="D20" s="50">
        <v>1085</v>
      </c>
      <c r="E20" s="50">
        <v>124</v>
      </c>
      <c r="F20" s="44">
        <f t="shared" si="0"/>
        <v>1209</v>
      </c>
      <c r="G20" s="20">
        <v>465</v>
      </c>
      <c r="H20" s="19">
        <f t="shared" si="1"/>
        <v>0.38461538461538464</v>
      </c>
    </row>
    <row r="21" spans="1:8" x14ac:dyDescent="0.2">
      <c r="A21" s="42" t="s">
        <v>58</v>
      </c>
      <c r="B21" s="57">
        <v>158</v>
      </c>
      <c r="C21" s="66">
        <v>143</v>
      </c>
      <c r="D21" s="50">
        <v>937</v>
      </c>
      <c r="E21" s="50">
        <v>67</v>
      </c>
      <c r="F21" s="44">
        <f t="shared" si="0"/>
        <v>1004</v>
      </c>
      <c r="G21" s="20">
        <v>321</v>
      </c>
      <c r="H21" s="19">
        <f t="shared" si="1"/>
        <v>0.3197211155378486</v>
      </c>
    </row>
    <row r="22" spans="1:8" x14ac:dyDescent="0.2">
      <c r="A22" s="49" t="s">
        <v>59</v>
      </c>
      <c r="B22" s="86">
        <v>143</v>
      </c>
      <c r="C22" s="89">
        <v>221</v>
      </c>
      <c r="D22" s="64">
        <v>955</v>
      </c>
      <c r="E22" s="64">
        <v>73</v>
      </c>
      <c r="F22" s="44">
        <f t="shared" si="0"/>
        <v>1028</v>
      </c>
      <c r="G22" s="20">
        <v>391</v>
      </c>
      <c r="H22" s="88">
        <f t="shared" si="1"/>
        <v>0.38035019455252916</v>
      </c>
    </row>
    <row r="23" spans="1:8" x14ac:dyDescent="0.2">
      <c r="A23" s="49" t="s">
        <v>60</v>
      </c>
      <c r="B23" s="86">
        <v>135</v>
      </c>
      <c r="C23" s="89">
        <v>100</v>
      </c>
      <c r="D23" s="64">
        <v>564</v>
      </c>
      <c r="E23" s="64">
        <v>52</v>
      </c>
      <c r="F23" s="44">
        <f t="shared" si="0"/>
        <v>616</v>
      </c>
      <c r="G23" s="20">
        <v>258</v>
      </c>
      <c r="H23" s="88">
        <f t="shared" si="1"/>
        <v>0.41883116883116883</v>
      </c>
    </row>
    <row r="24" spans="1:8" x14ac:dyDescent="0.2">
      <c r="A24" s="49" t="s">
        <v>61</v>
      </c>
      <c r="B24" s="57">
        <v>102</v>
      </c>
      <c r="C24" s="66">
        <v>162</v>
      </c>
      <c r="D24" s="50">
        <v>721</v>
      </c>
      <c r="E24" s="50">
        <v>64</v>
      </c>
      <c r="F24" s="44">
        <f t="shared" si="0"/>
        <v>785</v>
      </c>
      <c r="G24" s="20">
        <v>277</v>
      </c>
      <c r="H24" s="19">
        <f t="shared" si="1"/>
        <v>0.35286624203821654</v>
      </c>
    </row>
    <row r="25" spans="1:8" x14ac:dyDescent="0.2">
      <c r="A25" s="49" t="s">
        <v>114</v>
      </c>
      <c r="B25" s="57">
        <v>196</v>
      </c>
      <c r="C25" s="66">
        <v>154</v>
      </c>
      <c r="D25" s="50">
        <v>920</v>
      </c>
      <c r="E25" s="50">
        <v>112</v>
      </c>
      <c r="F25" s="44">
        <f t="shared" si="0"/>
        <v>1032</v>
      </c>
      <c r="G25" s="20">
        <v>410</v>
      </c>
      <c r="H25" s="19">
        <f t="shared" si="1"/>
        <v>0.39728682170542634</v>
      </c>
    </row>
    <row r="26" spans="1:8" x14ac:dyDescent="0.2">
      <c r="A26" s="49" t="s">
        <v>67</v>
      </c>
      <c r="B26" s="57">
        <v>117</v>
      </c>
      <c r="C26" s="66">
        <v>204</v>
      </c>
      <c r="D26" s="50">
        <v>941</v>
      </c>
      <c r="E26" s="50">
        <v>62</v>
      </c>
      <c r="F26" s="44">
        <f t="shared" si="0"/>
        <v>1003</v>
      </c>
      <c r="G26" s="20">
        <v>354</v>
      </c>
      <c r="H26" s="19">
        <f t="shared" si="1"/>
        <v>0.35294117647058826</v>
      </c>
    </row>
    <row r="27" spans="1:8" x14ac:dyDescent="0.2">
      <c r="A27" s="49" t="s">
        <v>162</v>
      </c>
      <c r="B27" s="57">
        <v>2213</v>
      </c>
      <c r="C27" s="66">
        <v>2743</v>
      </c>
      <c r="D27" s="50"/>
      <c r="E27" s="50"/>
      <c r="F27" s="44" t="str">
        <f t="shared" si="0"/>
        <v/>
      </c>
      <c r="G27" s="20"/>
      <c r="H27" s="19" t="str">
        <f t="shared" si="1"/>
        <v/>
      </c>
    </row>
    <row r="28" spans="1:8" x14ac:dyDescent="0.2">
      <c r="A28" s="35" t="s">
        <v>164</v>
      </c>
      <c r="B28" s="118">
        <v>321</v>
      </c>
      <c r="C28" s="91">
        <v>342</v>
      </c>
      <c r="D28" s="92"/>
      <c r="E28" s="92"/>
      <c r="F28" s="93"/>
      <c r="G28" s="94"/>
      <c r="H28" s="95"/>
    </row>
    <row r="29" spans="1:8" x14ac:dyDescent="0.2">
      <c r="A29" s="9" t="s">
        <v>70</v>
      </c>
      <c r="B29" s="37">
        <f>SUM(B6:B28)</f>
        <v>4861</v>
      </c>
      <c r="C29" s="37">
        <f>SUM(C6:C28)</f>
        <v>5494</v>
      </c>
      <c r="D29" s="37">
        <f t="shared" ref="D29:G29" si="2">SUM(D6:D28)</f>
        <v>13154</v>
      </c>
      <c r="E29" s="37">
        <f t="shared" si="2"/>
        <v>1177</v>
      </c>
      <c r="F29" s="37">
        <f t="shared" si="2"/>
        <v>14331</v>
      </c>
      <c r="G29" s="37">
        <f t="shared" si="2"/>
        <v>5183</v>
      </c>
      <c r="H29" s="46">
        <f>IF(G29&lt;&gt;0,G29/F29,"")</f>
        <v>0.36166352662061269</v>
      </c>
    </row>
    <row r="31" spans="1:8" x14ac:dyDescent="0.2">
      <c r="D31" s="133" t="s">
        <v>156</v>
      </c>
      <c r="E31" s="133"/>
      <c r="F31" s="134"/>
      <c r="G31" s="107">
        <v>5622</v>
      </c>
    </row>
  </sheetData>
  <mergeCells count="7">
    <mergeCell ref="D31:F31"/>
    <mergeCell ref="B1:C1"/>
    <mergeCell ref="D1:H1"/>
    <mergeCell ref="B2:C2"/>
    <mergeCell ref="D2:H2"/>
    <mergeCell ref="B3:C3"/>
    <mergeCell ref="D3:H3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8"/>
  <sheetViews>
    <sheetView zoomScaleNormal="100" workbookViewId="0">
      <pane ySplit="6" topLeftCell="A16" activePane="bottomLeft" state="frozen"/>
      <selection activeCell="C5" sqref="C5"/>
      <selection pane="bottomLeft" activeCell="K61" sqref="K61"/>
    </sheetView>
  </sheetViews>
  <sheetFormatPr defaultRowHeight="12.75" x14ac:dyDescent="0.2"/>
  <cols>
    <col min="1" max="1" width="15.140625" bestFit="1" customWidth="1"/>
    <col min="2" max="11" width="7.7109375" customWidth="1"/>
  </cols>
  <sheetData>
    <row r="1" spans="1:11" x14ac:dyDescent="0.2">
      <c r="A1" s="21"/>
      <c r="B1" s="121"/>
      <c r="C1" s="122"/>
      <c r="D1" s="122"/>
      <c r="E1" s="122"/>
      <c r="F1" s="122"/>
      <c r="G1" s="122"/>
      <c r="H1" s="122"/>
      <c r="I1" s="122"/>
      <c r="J1" s="122"/>
      <c r="K1" s="123"/>
    </row>
    <row r="2" spans="1:11" x14ac:dyDescent="0.2">
      <c r="A2" s="22"/>
      <c r="B2" s="124" t="s">
        <v>16</v>
      </c>
      <c r="C2" s="125"/>
      <c r="D2" s="125"/>
      <c r="E2" s="125"/>
      <c r="F2" s="125"/>
      <c r="G2" s="125"/>
      <c r="H2" s="125"/>
      <c r="I2" s="125"/>
      <c r="J2" s="125"/>
      <c r="K2" s="126"/>
    </row>
    <row r="3" spans="1:11" x14ac:dyDescent="0.2">
      <c r="A3" s="24"/>
      <c r="B3" s="127" t="s">
        <v>91</v>
      </c>
      <c r="C3" s="128"/>
      <c r="D3" s="128"/>
      <c r="E3" s="128"/>
      <c r="F3" s="128"/>
      <c r="G3" s="128"/>
      <c r="H3" s="128"/>
      <c r="I3" s="128"/>
      <c r="J3" s="128"/>
      <c r="K3" s="129"/>
    </row>
    <row r="4" spans="1:11" x14ac:dyDescent="0.2">
      <c r="A4" s="25"/>
      <c r="B4" s="130" t="s">
        <v>94</v>
      </c>
      <c r="C4" s="131"/>
      <c r="D4" s="131"/>
      <c r="E4" s="131"/>
      <c r="F4" s="131"/>
      <c r="G4" s="131"/>
      <c r="H4" s="131"/>
      <c r="I4" s="131"/>
      <c r="J4" s="131"/>
      <c r="K4" s="132"/>
    </row>
    <row r="5" spans="1:11" ht="93" customHeight="1" thickBot="1" x14ac:dyDescent="0.25">
      <c r="A5" s="26" t="s">
        <v>6</v>
      </c>
      <c r="B5" s="69" t="s">
        <v>120</v>
      </c>
      <c r="C5" s="69" t="s">
        <v>158</v>
      </c>
      <c r="D5" s="69" t="s">
        <v>128</v>
      </c>
      <c r="E5" s="69" t="s">
        <v>121</v>
      </c>
      <c r="F5" s="69" t="s">
        <v>129</v>
      </c>
      <c r="G5" s="69" t="s">
        <v>130</v>
      </c>
      <c r="H5" s="69" t="s">
        <v>131</v>
      </c>
      <c r="I5" s="69" t="s">
        <v>160</v>
      </c>
      <c r="J5" s="69" t="s">
        <v>122</v>
      </c>
      <c r="K5" s="69" t="s">
        <v>132</v>
      </c>
    </row>
    <row r="6" spans="1:11" ht="13.5" thickBot="1" x14ac:dyDescent="0.25">
      <c r="A6" s="12"/>
      <c r="B6" s="32"/>
      <c r="C6" s="32"/>
      <c r="D6" s="32"/>
      <c r="E6" s="32"/>
      <c r="F6" s="32"/>
      <c r="G6" s="32"/>
      <c r="H6" s="32"/>
      <c r="I6" s="32"/>
      <c r="J6" s="32"/>
      <c r="K6" s="48"/>
    </row>
    <row r="7" spans="1:11" x14ac:dyDescent="0.2">
      <c r="A7" s="1" t="s">
        <v>19</v>
      </c>
      <c r="B7" s="62">
        <v>0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</row>
    <row r="8" spans="1:11" x14ac:dyDescent="0.2">
      <c r="A8" s="1" t="s">
        <v>20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</row>
    <row r="9" spans="1:11" x14ac:dyDescent="0.2">
      <c r="A9" s="1" t="s">
        <v>21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</row>
    <row r="10" spans="1:11" x14ac:dyDescent="0.2">
      <c r="A10" s="1" t="s">
        <v>22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</row>
    <row r="11" spans="1:11" x14ac:dyDescent="0.2">
      <c r="A11" s="1" t="s">
        <v>23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</row>
    <row r="12" spans="1:11" x14ac:dyDescent="0.2">
      <c r="A12" s="1" t="s">
        <v>24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  <c r="G12" s="50">
        <v>1</v>
      </c>
      <c r="H12" s="50">
        <v>0</v>
      </c>
      <c r="I12" s="50">
        <v>0</v>
      </c>
      <c r="J12" s="50">
        <v>0</v>
      </c>
      <c r="K12" s="50">
        <v>0</v>
      </c>
    </row>
    <row r="13" spans="1:11" x14ac:dyDescent="0.2">
      <c r="A13" s="1" t="s">
        <v>25</v>
      </c>
      <c r="B13" s="50">
        <v>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</row>
    <row r="14" spans="1:11" x14ac:dyDescent="0.2">
      <c r="A14" s="1" t="s">
        <v>26</v>
      </c>
      <c r="B14" s="50">
        <v>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</row>
    <row r="15" spans="1:11" x14ac:dyDescent="0.2">
      <c r="A15" s="1" t="s">
        <v>27</v>
      </c>
      <c r="B15" s="50">
        <v>0</v>
      </c>
      <c r="C15" s="50">
        <v>0</v>
      </c>
      <c r="D15" s="50">
        <v>2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</row>
    <row r="16" spans="1:11" x14ac:dyDescent="0.2">
      <c r="A16" s="1" t="s">
        <v>28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  <c r="G16" s="50">
        <v>1</v>
      </c>
      <c r="H16" s="50">
        <v>0</v>
      </c>
      <c r="I16" s="50">
        <v>0</v>
      </c>
      <c r="J16" s="50">
        <v>0</v>
      </c>
      <c r="K16" s="50">
        <v>0</v>
      </c>
    </row>
    <row r="17" spans="1:11" x14ac:dyDescent="0.2">
      <c r="A17" s="1" t="s">
        <v>29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</row>
    <row r="18" spans="1:11" x14ac:dyDescent="0.2">
      <c r="A18" s="1" t="s">
        <v>30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  <c r="G18" s="50">
        <v>1</v>
      </c>
      <c r="H18" s="50">
        <v>0</v>
      </c>
      <c r="I18" s="50">
        <v>0</v>
      </c>
      <c r="J18" s="50">
        <v>0</v>
      </c>
      <c r="K18" s="50">
        <v>0</v>
      </c>
    </row>
    <row r="19" spans="1:11" x14ac:dyDescent="0.2">
      <c r="A19" s="1" t="s">
        <v>87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</row>
    <row r="20" spans="1:11" x14ac:dyDescent="0.2">
      <c r="A20" s="1" t="s">
        <v>88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</row>
    <row r="21" spans="1:11" x14ac:dyDescent="0.2">
      <c r="A21" s="1" t="s">
        <v>33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</row>
    <row r="22" spans="1:11" x14ac:dyDescent="0.2">
      <c r="A22" s="1" t="s">
        <v>89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</row>
    <row r="23" spans="1:11" x14ac:dyDescent="0.2">
      <c r="A23" s="1" t="s">
        <v>35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1</v>
      </c>
      <c r="H23" s="50">
        <v>0</v>
      </c>
      <c r="I23" s="50">
        <v>0</v>
      </c>
      <c r="J23" s="50">
        <v>0</v>
      </c>
      <c r="K23" s="50">
        <v>0</v>
      </c>
    </row>
    <row r="24" spans="1:11" x14ac:dyDescent="0.2">
      <c r="A24" s="1" t="s">
        <v>36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</row>
    <row r="25" spans="1:11" x14ac:dyDescent="0.2">
      <c r="A25" s="1" t="s">
        <v>37</v>
      </c>
      <c r="B25" s="50">
        <v>0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</row>
    <row r="26" spans="1:11" x14ac:dyDescent="0.2">
      <c r="A26" s="1" t="s">
        <v>38</v>
      </c>
      <c r="B26" s="50">
        <v>0</v>
      </c>
      <c r="C26" s="50">
        <v>0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</row>
    <row r="27" spans="1:11" x14ac:dyDescent="0.2">
      <c r="A27" s="1" t="s">
        <v>39</v>
      </c>
      <c r="B27" s="50">
        <v>0</v>
      </c>
      <c r="C27" s="50">
        <v>0</v>
      </c>
      <c r="D27" s="50">
        <v>1</v>
      </c>
      <c r="E27" s="50">
        <v>0</v>
      </c>
      <c r="F27" s="50">
        <v>0</v>
      </c>
      <c r="G27" s="50">
        <v>1</v>
      </c>
      <c r="H27" s="50">
        <v>0</v>
      </c>
      <c r="I27" s="50">
        <v>0</v>
      </c>
      <c r="J27" s="50">
        <v>0</v>
      </c>
      <c r="K27" s="50">
        <v>0</v>
      </c>
    </row>
    <row r="28" spans="1:11" x14ac:dyDescent="0.2">
      <c r="A28" s="1" t="s">
        <v>40</v>
      </c>
      <c r="B28" s="50">
        <v>0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</row>
    <row r="29" spans="1:11" x14ac:dyDescent="0.2">
      <c r="A29" s="1" t="s">
        <v>41</v>
      </c>
      <c r="B29" s="50">
        <v>0</v>
      </c>
      <c r="C29" s="50">
        <v>0</v>
      </c>
      <c r="D29" s="50">
        <v>1</v>
      </c>
      <c r="E29" s="50">
        <v>0</v>
      </c>
      <c r="F29" s="50">
        <v>0</v>
      </c>
      <c r="G29" s="50">
        <v>1</v>
      </c>
      <c r="H29" s="50">
        <v>0</v>
      </c>
      <c r="I29" s="50">
        <v>0</v>
      </c>
      <c r="J29" s="50">
        <v>0</v>
      </c>
      <c r="K29" s="50">
        <v>0</v>
      </c>
    </row>
    <row r="30" spans="1:11" x14ac:dyDescent="0.2">
      <c r="A30" s="1" t="s">
        <v>42</v>
      </c>
      <c r="B30" s="50">
        <v>0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</row>
    <row r="31" spans="1:11" x14ac:dyDescent="0.2">
      <c r="A31" s="1" t="s">
        <v>43</v>
      </c>
      <c r="B31" s="50">
        <v>0</v>
      </c>
      <c r="C31" s="50">
        <v>0</v>
      </c>
      <c r="D31" s="50">
        <v>0</v>
      </c>
      <c r="E31" s="50">
        <v>0</v>
      </c>
      <c r="F31" s="50">
        <v>0</v>
      </c>
      <c r="G31" s="50">
        <v>1</v>
      </c>
      <c r="H31" s="50">
        <v>0</v>
      </c>
      <c r="I31" s="50">
        <v>0</v>
      </c>
      <c r="J31" s="50">
        <v>0</v>
      </c>
      <c r="K31" s="50">
        <v>0</v>
      </c>
    </row>
    <row r="32" spans="1:11" x14ac:dyDescent="0.2">
      <c r="A32" s="1" t="s">
        <v>44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  <c r="G32" s="50">
        <v>1</v>
      </c>
      <c r="H32" s="50">
        <v>0</v>
      </c>
      <c r="I32" s="50">
        <v>0</v>
      </c>
      <c r="J32" s="50">
        <v>0</v>
      </c>
      <c r="K32" s="50">
        <v>0</v>
      </c>
    </row>
    <row r="33" spans="1:11" x14ac:dyDescent="0.2">
      <c r="A33" s="1" t="s">
        <v>45</v>
      </c>
      <c r="B33" s="50">
        <v>0</v>
      </c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</row>
    <row r="34" spans="1:11" x14ac:dyDescent="0.2">
      <c r="A34" s="1" t="s">
        <v>46</v>
      </c>
      <c r="B34" s="50">
        <v>0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</row>
    <row r="35" spans="1:11" x14ac:dyDescent="0.2">
      <c r="A35" s="1" t="s">
        <v>90</v>
      </c>
      <c r="B35" s="50">
        <v>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</row>
    <row r="36" spans="1:11" x14ac:dyDescent="0.2">
      <c r="A36" s="1" t="s">
        <v>48</v>
      </c>
      <c r="B36" s="50">
        <v>0</v>
      </c>
      <c r="C36" s="50">
        <v>0</v>
      </c>
      <c r="D36" s="50">
        <v>0</v>
      </c>
      <c r="E36" s="50">
        <v>0</v>
      </c>
      <c r="F36" s="50">
        <v>0</v>
      </c>
      <c r="G36" s="50">
        <v>1</v>
      </c>
      <c r="H36" s="50">
        <v>0</v>
      </c>
      <c r="I36" s="50">
        <v>0</v>
      </c>
      <c r="J36" s="50">
        <v>0</v>
      </c>
      <c r="K36" s="50">
        <v>0</v>
      </c>
    </row>
    <row r="37" spans="1:11" x14ac:dyDescent="0.2">
      <c r="A37" s="1" t="s">
        <v>49</v>
      </c>
      <c r="B37" s="50">
        <v>0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</row>
    <row r="38" spans="1:11" x14ac:dyDescent="0.2">
      <c r="A38" s="42" t="s">
        <v>50</v>
      </c>
      <c r="B38" s="50">
        <v>0</v>
      </c>
      <c r="C38" s="50">
        <v>0</v>
      </c>
      <c r="D38" s="50">
        <v>0</v>
      </c>
      <c r="E38" s="50">
        <v>0</v>
      </c>
      <c r="F38" s="50">
        <v>0</v>
      </c>
      <c r="G38" s="50">
        <v>1</v>
      </c>
      <c r="H38" s="50">
        <v>0</v>
      </c>
      <c r="I38" s="50">
        <v>0</v>
      </c>
      <c r="J38" s="50">
        <v>0</v>
      </c>
      <c r="K38" s="50">
        <v>0</v>
      </c>
    </row>
    <row r="39" spans="1:11" x14ac:dyDescent="0.2">
      <c r="A39" s="38" t="s">
        <v>51</v>
      </c>
      <c r="B39" s="50">
        <v>0</v>
      </c>
      <c r="C39" s="50">
        <v>0</v>
      </c>
      <c r="D39" s="50">
        <v>0</v>
      </c>
      <c r="E39" s="50">
        <v>0</v>
      </c>
      <c r="F39" s="50">
        <v>0</v>
      </c>
      <c r="G39" s="50">
        <v>1</v>
      </c>
      <c r="H39" s="50">
        <v>0</v>
      </c>
      <c r="I39" s="50">
        <v>0</v>
      </c>
      <c r="J39" s="50">
        <v>0</v>
      </c>
      <c r="K39" s="50">
        <v>0</v>
      </c>
    </row>
    <row r="40" spans="1:11" x14ac:dyDescent="0.2">
      <c r="A40" s="38" t="s">
        <v>52</v>
      </c>
      <c r="B40" s="50">
        <v>0</v>
      </c>
      <c r="C40" s="50">
        <v>0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</row>
    <row r="41" spans="1:11" x14ac:dyDescent="0.2">
      <c r="A41" s="38" t="s">
        <v>53</v>
      </c>
      <c r="B41" s="50">
        <v>0</v>
      </c>
      <c r="C41" s="50">
        <v>0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</row>
    <row r="42" spans="1:11" x14ac:dyDescent="0.2">
      <c r="A42" s="38" t="s">
        <v>54</v>
      </c>
      <c r="B42" s="50">
        <v>0</v>
      </c>
      <c r="C42" s="50">
        <v>0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</row>
    <row r="43" spans="1:11" x14ac:dyDescent="0.2">
      <c r="A43" s="38" t="s">
        <v>55</v>
      </c>
      <c r="B43" s="50">
        <v>0</v>
      </c>
      <c r="C43" s="50">
        <v>0</v>
      </c>
      <c r="D43" s="50">
        <v>0</v>
      </c>
      <c r="E43" s="50">
        <v>0</v>
      </c>
      <c r="F43" s="50">
        <v>0</v>
      </c>
      <c r="G43" s="50">
        <v>2</v>
      </c>
      <c r="H43" s="50">
        <v>0</v>
      </c>
      <c r="I43" s="50">
        <v>0</v>
      </c>
      <c r="J43" s="50">
        <v>0</v>
      </c>
      <c r="K43" s="50">
        <v>0</v>
      </c>
    </row>
    <row r="44" spans="1:11" x14ac:dyDescent="0.2">
      <c r="A44" s="38" t="s">
        <v>56</v>
      </c>
      <c r="B44" s="50">
        <v>0</v>
      </c>
      <c r="C44" s="50">
        <v>0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</row>
    <row r="45" spans="1:11" x14ac:dyDescent="0.2">
      <c r="A45" s="49" t="s">
        <v>57</v>
      </c>
      <c r="B45" s="50">
        <v>0</v>
      </c>
      <c r="C45" s="50">
        <v>0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</row>
    <row r="46" spans="1:11" x14ac:dyDescent="0.2">
      <c r="A46" s="42" t="s">
        <v>58</v>
      </c>
      <c r="B46" s="50">
        <v>0</v>
      </c>
      <c r="C46" s="50">
        <v>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</row>
    <row r="47" spans="1:11" x14ac:dyDescent="0.2">
      <c r="A47" s="49" t="s">
        <v>59</v>
      </c>
      <c r="B47" s="50">
        <v>0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</row>
    <row r="48" spans="1:11" x14ac:dyDescent="0.2">
      <c r="A48" s="49" t="s">
        <v>60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</row>
    <row r="49" spans="1:13" x14ac:dyDescent="0.2">
      <c r="A49" s="49" t="s">
        <v>61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</row>
    <row r="50" spans="1:13" x14ac:dyDescent="0.2">
      <c r="A50" s="49" t="s">
        <v>114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</row>
    <row r="51" spans="1:13" x14ac:dyDescent="0.2">
      <c r="A51" s="49" t="s">
        <v>62</v>
      </c>
      <c r="B51" s="50">
        <v>0</v>
      </c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</row>
    <row r="52" spans="1:13" x14ac:dyDescent="0.2">
      <c r="A52" s="49" t="s">
        <v>63</v>
      </c>
      <c r="B52" s="50">
        <v>0</v>
      </c>
      <c r="C52" s="50">
        <v>0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</row>
    <row r="53" spans="1:13" x14ac:dyDescent="0.2">
      <c r="A53" s="49" t="s">
        <v>64</v>
      </c>
      <c r="B53" s="50">
        <v>0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</row>
    <row r="54" spans="1:13" x14ac:dyDescent="0.2">
      <c r="A54" s="49" t="s">
        <v>65</v>
      </c>
      <c r="B54" s="50">
        <v>0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M54" s="99"/>
    </row>
    <row r="55" spans="1:13" x14ac:dyDescent="0.2">
      <c r="A55" s="49" t="s">
        <v>66</v>
      </c>
      <c r="B55" s="50">
        <v>0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</row>
    <row r="56" spans="1:13" x14ac:dyDescent="0.2">
      <c r="A56" s="49" t="s">
        <v>67</v>
      </c>
      <c r="B56" s="50">
        <v>0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</row>
    <row r="57" spans="1:13" x14ac:dyDescent="0.2">
      <c r="A57" s="49" t="s">
        <v>68</v>
      </c>
      <c r="B57" s="50">
        <v>0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</row>
    <row r="58" spans="1:13" x14ac:dyDescent="0.2">
      <c r="A58" s="49" t="s">
        <v>69</v>
      </c>
      <c r="B58" s="50">
        <v>0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</row>
    <row r="59" spans="1:13" x14ac:dyDescent="0.2">
      <c r="A59" s="110" t="s">
        <v>162</v>
      </c>
      <c r="B59" s="89">
        <v>0</v>
      </c>
      <c r="C59" s="89">
        <v>0</v>
      </c>
      <c r="D59" s="64">
        <v>2</v>
      </c>
      <c r="E59" s="64">
        <v>0</v>
      </c>
      <c r="F59" s="64">
        <v>0</v>
      </c>
      <c r="G59" s="64">
        <v>7</v>
      </c>
      <c r="H59" s="64">
        <v>0</v>
      </c>
      <c r="I59" s="64">
        <v>0</v>
      </c>
      <c r="J59" s="64">
        <v>0</v>
      </c>
      <c r="K59" s="64">
        <v>0</v>
      </c>
      <c r="L59" s="109"/>
    </row>
    <row r="60" spans="1:13" x14ac:dyDescent="0.2">
      <c r="A60" s="30" t="s">
        <v>163</v>
      </c>
      <c r="B60" s="91">
        <v>0</v>
      </c>
      <c r="C60" s="91">
        <v>0</v>
      </c>
      <c r="D60" s="92">
        <v>0</v>
      </c>
      <c r="E60" s="92">
        <v>0</v>
      </c>
      <c r="F60" s="92">
        <v>0</v>
      </c>
      <c r="G60" s="92">
        <v>8</v>
      </c>
      <c r="H60" s="92">
        <v>0</v>
      </c>
      <c r="I60" s="92">
        <v>0</v>
      </c>
      <c r="J60" s="92">
        <v>0</v>
      </c>
      <c r="K60" s="70">
        <v>0</v>
      </c>
    </row>
    <row r="61" spans="1:13" x14ac:dyDescent="0.2">
      <c r="A61" s="9" t="s">
        <v>70</v>
      </c>
      <c r="B61" s="17">
        <f>SUM(B7:B60)</f>
        <v>0</v>
      </c>
      <c r="C61" s="17">
        <f t="shared" ref="C61:K61" si="0">SUM(C7:C60)</f>
        <v>0</v>
      </c>
      <c r="D61" s="17">
        <f t="shared" si="0"/>
        <v>6</v>
      </c>
      <c r="E61" s="17">
        <f t="shared" si="0"/>
        <v>0</v>
      </c>
      <c r="F61" s="17">
        <f t="shared" si="0"/>
        <v>0</v>
      </c>
      <c r="G61" s="17">
        <f t="shared" si="0"/>
        <v>28</v>
      </c>
      <c r="H61" s="17">
        <f t="shared" si="0"/>
        <v>0</v>
      </c>
      <c r="I61" s="17">
        <f t="shared" si="0"/>
        <v>0</v>
      </c>
      <c r="J61" s="17">
        <f t="shared" si="0"/>
        <v>0</v>
      </c>
      <c r="K61" s="17">
        <f t="shared" si="0"/>
        <v>0</v>
      </c>
    </row>
    <row r="68" spans="4:4" x14ac:dyDescent="0.2">
      <c r="D68" s="108"/>
    </row>
  </sheetData>
  <sheetProtection selectLockedCells="1"/>
  <mergeCells count="4">
    <mergeCell ref="B1:K1"/>
    <mergeCell ref="B2:K2"/>
    <mergeCell ref="B3:K3"/>
    <mergeCell ref="B4:K4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1"/>
  <sheetViews>
    <sheetView zoomScaleNormal="100" workbookViewId="0">
      <pane ySplit="6" topLeftCell="A7" activePane="bottomLeft" state="frozen"/>
      <selection activeCell="C5" sqref="C5"/>
      <selection pane="bottomLeft" activeCell="A3" sqref="A3"/>
    </sheetView>
  </sheetViews>
  <sheetFormatPr defaultRowHeight="12.75" x14ac:dyDescent="0.2"/>
  <cols>
    <col min="1" max="1" width="15.140625" bestFit="1" customWidth="1"/>
    <col min="2" max="8" width="7.7109375" customWidth="1"/>
  </cols>
  <sheetData>
    <row r="1" spans="1:8" x14ac:dyDescent="0.2">
      <c r="A1" s="33"/>
      <c r="B1" s="121"/>
      <c r="C1" s="122"/>
      <c r="D1" s="122"/>
      <c r="E1" s="122"/>
      <c r="F1" s="122"/>
      <c r="G1" s="122"/>
      <c r="H1" s="123"/>
    </row>
    <row r="2" spans="1:8" x14ac:dyDescent="0.2">
      <c r="A2" s="24"/>
      <c r="B2" s="124" t="s">
        <v>16</v>
      </c>
      <c r="C2" s="125"/>
      <c r="D2" s="125"/>
      <c r="E2" s="125"/>
      <c r="F2" s="125"/>
      <c r="G2" s="125"/>
      <c r="H2" s="126"/>
    </row>
    <row r="3" spans="1:8" x14ac:dyDescent="0.2">
      <c r="A3" s="24"/>
      <c r="B3" s="127" t="s">
        <v>91</v>
      </c>
      <c r="C3" s="128"/>
      <c r="D3" s="128"/>
      <c r="E3" s="128"/>
      <c r="F3" s="128"/>
      <c r="G3" s="128"/>
      <c r="H3" s="129"/>
    </row>
    <row r="4" spans="1:8" x14ac:dyDescent="0.2">
      <c r="A4" s="25"/>
      <c r="B4" s="130" t="s">
        <v>94</v>
      </c>
      <c r="C4" s="131"/>
      <c r="D4" s="131"/>
      <c r="E4" s="131"/>
      <c r="F4" s="131"/>
      <c r="G4" s="131"/>
      <c r="H4" s="132"/>
    </row>
    <row r="5" spans="1:8" ht="88.5" customHeight="1" thickBot="1" x14ac:dyDescent="0.25">
      <c r="A5" s="26" t="s">
        <v>6</v>
      </c>
      <c r="B5" s="71" t="s">
        <v>157</v>
      </c>
      <c r="C5" s="71" t="s">
        <v>123</v>
      </c>
      <c r="D5" s="71" t="s">
        <v>124</v>
      </c>
      <c r="E5" s="71" t="s">
        <v>133</v>
      </c>
      <c r="F5" s="71" t="s">
        <v>125</v>
      </c>
      <c r="G5" s="71" t="s">
        <v>134</v>
      </c>
      <c r="H5" s="71" t="s">
        <v>135</v>
      </c>
    </row>
    <row r="6" spans="1:8" ht="13.5" thickBot="1" x14ac:dyDescent="0.25">
      <c r="A6" s="12"/>
      <c r="B6" s="32"/>
      <c r="C6" s="32"/>
      <c r="D6" s="32"/>
      <c r="E6" s="32"/>
      <c r="F6" s="32"/>
      <c r="G6" s="32"/>
      <c r="H6" s="48"/>
    </row>
    <row r="7" spans="1:8" x14ac:dyDescent="0.2">
      <c r="A7" s="1" t="s">
        <v>19</v>
      </c>
      <c r="B7" s="50">
        <v>0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</row>
    <row r="8" spans="1:8" x14ac:dyDescent="0.2">
      <c r="A8" s="1" t="s">
        <v>20</v>
      </c>
      <c r="B8" s="64">
        <v>0</v>
      </c>
      <c r="C8" s="64">
        <v>0</v>
      </c>
      <c r="D8" s="64">
        <v>0</v>
      </c>
      <c r="E8" s="64">
        <v>0</v>
      </c>
      <c r="F8" s="64">
        <v>0</v>
      </c>
      <c r="G8" s="64">
        <v>0</v>
      </c>
      <c r="H8" s="64">
        <v>0</v>
      </c>
    </row>
    <row r="9" spans="1:8" x14ac:dyDescent="0.2">
      <c r="A9" s="1" t="s">
        <v>21</v>
      </c>
      <c r="B9" s="64">
        <v>0</v>
      </c>
      <c r="C9" s="64">
        <v>0</v>
      </c>
      <c r="D9" s="64">
        <v>0</v>
      </c>
      <c r="E9" s="64">
        <v>0</v>
      </c>
      <c r="F9" s="64">
        <v>0</v>
      </c>
      <c r="G9" s="64">
        <v>0</v>
      </c>
      <c r="H9" s="64">
        <v>0</v>
      </c>
    </row>
    <row r="10" spans="1:8" x14ac:dyDescent="0.2">
      <c r="A10" s="1" t="s">
        <v>22</v>
      </c>
      <c r="B10" s="64">
        <v>0</v>
      </c>
      <c r="C10" s="64">
        <v>0</v>
      </c>
      <c r="D10" s="64">
        <v>0</v>
      </c>
      <c r="E10" s="64">
        <v>0</v>
      </c>
      <c r="F10" s="64">
        <v>0</v>
      </c>
      <c r="G10" s="64">
        <v>0</v>
      </c>
      <c r="H10" s="64">
        <v>0</v>
      </c>
    </row>
    <row r="11" spans="1:8" x14ac:dyDescent="0.2">
      <c r="A11" s="1" t="s">
        <v>23</v>
      </c>
      <c r="B11" s="64">
        <v>0</v>
      </c>
      <c r="C11" s="64">
        <v>0</v>
      </c>
      <c r="D11" s="64">
        <v>0</v>
      </c>
      <c r="E11" s="64">
        <v>0</v>
      </c>
      <c r="F11" s="64">
        <v>0</v>
      </c>
      <c r="G11" s="64">
        <v>0</v>
      </c>
      <c r="H11" s="64">
        <v>0</v>
      </c>
    </row>
    <row r="12" spans="1:8" x14ac:dyDescent="0.2">
      <c r="A12" s="1" t="s">
        <v>24</v>
      </c>
      <c r="B12" s="64">
        <v>0</v>
      </c>
      <c r="C12" s="64">
        <v>0</v>
      </c>
      <c r="D12" s="64">
        <v>0</v>
      </c>
      <c r="E12" s="64">
        <v>0</v>
      </c>
      <c r="F12" s="64">
        <v>0</v>
      </c>
      <c r="G12" s="64">
        <v>0</v>
      </c>
      <c r="H12" s="64">
        <v>0</v>
      </c>
    </row>
    <row r="13" spans="1:8" x14ac:dyDescent="0.2">
      <c r="A13" s="1" t="s">
        <v>25</v>
      </c>
      <c r="B13" s="64">
        <v>0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64">
        <v>0</v>
      </c>
    </row>
    <row r="14" spans="1:8" x14ac:dyDescent="0.2">
      <c r="A14" s="1" t="s">
        <v>26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4">
        <v>0</v>
      </c>
    </row>
    <row r="15" spans="1:8" x14ac:dyDescent="0.2">
      <c r="A15" s="1" t="s">
        <v>27</v>
      </c>
      <c r="B15" s="64">
        <v>0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</row>
    <row r="16" spans="1:8" x14ac:dyDescent="0.2">
      <c r="A16" s="1" t="s">
        <v>28</v>
      </c>
      <c r="B16" s="64">
        <v>0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</row>
    <row r="17" spans="1:8" x14ac:dyDescent="0.2">
      <c r="A17" s="1" t="s">
        <v>29</v>
      </c>
      <c r="B17" s="64">
        <v>0</v>
      </c>
      <c r="C17" s="64">
        <v>0</v>
      </c>
      <c r="D17" s="64">
        <v>0</v>
      </c>
      <c r="E17" s="64">
        <v>0</v>
      </c>
      <c r="F17" s="64">
        <v>0</v>
      </c>
      <c r="G17" s="64">
        <v>0</v>
      </c>
      <c r="H17" s="64">
        <v>0</v>
      </c>
    </row>
    <row r="18" spans="1:8" x14ac:dyDescent="0.2">
      <c r="A18" s="1" t="s">
        <v>30</v>
      </c>
      <c r="B18" s="64">
        <v>0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64">
        <v>0</v>
      </c>
    </row>
    <row r="19" spans="1:8" x14ac:dyDescent="0.2">
      <c r="A19" s="1" t="s">
        <v>87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4">
        <v>0</v>
      </c>
    </row>
    <row r="20" spans="1:8" x14ac:dyDescent="0.2">
      <c r="A20" s="1" t="s">
        <v>88</v>
      </c>
      <c r="B20" s="64">
        <v>0</v>
      </c>
      <c r="C20" s="64">
        <v>0</v>
      </c>
      <c r="D20" s="64">
        <v>0</v>
      </c>
      <c r="E20" s="64">
        <v>0</v>
      </c>
      <c r="F20" s="64">
        <v>0</v>
      </c>
      <c r="G20" s="64">
        <v>0</v>
      </c>
      <c r="H20" s="64">
        <v>0</v>
      </c>
    </row>
    <row r="21" spans="1:8" x14ac:dyDescent="0.2">
      <c r="A21" s="1" t="s">
        <v>33</v>
      </c>
      <c r="B21" s="64">
        <v>0</v>
      </c>
      <c r="C21" s="64">
        <v>0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</row>
    <row r="22" spans="1:8" x14ac:dyDescent="0.2">
      <c r="A22" s="1" t="s">
        <v>89</v>
      </c>
      <c r="B22" s="64">
        <v>0</v>
      </c>
      <c r="C22" s="64">
        <v>0</v>
      </c>
      <c r="D22" s="64">
        <v>0</v>
      </c>
      <c r="E22" s="64">
        <v>0</v>
      </c>
      <c r="F22" s="64">
        <v>0</v>
      </c>
      <c r="G22" s="64">
        <v>0</v>
      </c>
      <c r="H22" s="64">
        <v>0</v>
      </c>
    </row>
    <row r="23" spans="1:8" x14ac:dyDescent="0.2">
      <c r="A23" s="1" t="s">
        <v>35</v>
      </c>
      <c r="B23" s="64">
        <v>0</v>
      </c>
      <c r="C23" s="64">
        <v>0</v>
      </c>
      <c r="D23" s="64">
        <v>0</v>
      </c>
      <c r="E23" s="64">
        <v>0</v>
      </c>
      <c r="F23" s="64">
        <v>0</v>
      </c>
      <c r="G23" s="64">
        <v>0</v>
      </c>
      <c r="H23" s="64">
        <v>0</v>
      </c>
    </row>
    <row r="24" spans="1:8" x14ac:dyDescent="0.2">
      <c r="A24" s="1" t="s">
        <v>36</v>
      </c>
      <c r="B24" s="64">
        <v>0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</row>
    <row r="25" spans="1:8" x14ac:dyDescent="0.2">
      <c r="A25" s="1" t="s">
        <v>37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</row>
    <row r="26" spans="1:8" x14ac:dyDescent="0.2">
      <c r="A26" s="1" t="s">
        <v>38</v>
      </c>
      <c r="B26" s="64">
        <v>0</v>
      </c>
      <c r="C26" s="64">
        <v>0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</row>
    <row r="27" spans="1:8" x14ac:dyDescent="0.2">
      <c r="A27" s="1" t="s">
        <v>39</v>
      </c>
      <c r="B27" s="64">
        <v>0</v>
      </c>
      <c r="C27" s="64">
        <v>0</v>
      </c>
      <c r="D27" s="64">
        <v>0</v>
      </c>
      <c r="E27" s="64">
        <v>0</v>
      </c>
      <c r="F27" s="64">
        <v>0</v>
      </c>
      <c r="G27" s="64">
        <v>0</v>
      </c>
      <c r="H27" s="64">
        <v>0</v>
      </c>
    </row>
    <row r="28" spans="1:8" x14ac:dyDescent="0.2">
      <c r="A28" s="1" t="s">
        <v>40</v>
      </c>
      <c r="B28" s="64">
        <v>0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  <c r="H28" s="64">
        <v>0</v>
      </c>
    </row>
    <row r="29" spans="1:8" x14ac:dyDescent="0.2">
      <c r="A29" s="1" t="s">
        <v>41</v>
      </c>
      <c r="B29" s="64">
        <v>0</v>
      </c>
      <c r="C29" s="64">
        <v>0</v>
      </c>
      <c r="D29" s="64">
        <v>0</v>
      </c>
      <c r="E29" s="64">
        <v>0</v>
      </c>
      <c r="F29" s="64">
        <v>0</v>
      </c>
      <c r="G29" s="64">
        <v>0</v>
      </c>
      <c r="H29" s="64">
        <v>0</v>
      </c>
    </row>
    <row r="30" spans="1:8" x14ac:dyDescent="0.2">
      <c r="A30" s="1" t="s">
        <v>42</v>
      </c>
      <c r="B30" s="64">
        <v>0</v>
      </c>
      <c r="C30" s="64">
        <v>0</v>
      </c>
      <c r="D30" s="64">
        <v>0</v>
      </c>
      <c r="E30" s="64">
        <v>0</v>
      </c>
      <c r="F30" s="64">
        <v>0</v>
      </c>
      <c r="G30" s="64">
        <v>0</v>
      </c>
      <c r="H30" s="64">
        <v>0</v>
      </c>
    </row>
    <row r="31" spans="1:8" x14ac:dyDescent="0.2">
      <c r="A31" s="1" t="s">
        <v>43</v>
      </c>
      <c r="B31" s="64">
        <v>0</v>
      </c>
      <c r="C31" s="64">
        <v>0</v>
      </c>
      <c r="D31" s="64">
        <v>0</v>
      </c>
      <c r="E31" s="64">
        <v>0</v>
      </c>
      <c r="F31" s="64">
        <v>0</v>
      </c>
      <c r="G31" s="64">
        <v>0</v>
      </c>
      <c r="H31" s="64">
        <v>0</v>
      </c>
    </row>
    <row r="32" spans="1:8" x14ac:dyDescent="0.2">
      <c r="A32" s="1" t="s">
        <v>44</v>
      </c>
      <c r="B32" s="64">
        <v>0</v>
      </c>
      <c r="C32" s="64">
        <v>0</v>
      </c>
      <c r="D32" s="64">
        <v>0</v>
      </c>
      <c r="E32" s="64">
        <v>0</v>
      </c>
      <c r="F32" s="64">
        <v>0</v>
      </c>
      <c r="G32" s="64">
        <v>0</v>
      </c>
      <c r="H32" s="64">
        <v>0</v>
      </c>
    </row>
    <row r="33" spans="1:8" x14ac:dyDescent="0.2">
      <c r="A33" s="1" t="s">
        <v>45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</row>
    <row r="34" spans="1:8" x14ac:dyDescent="0.2">
      <c r="A34" s="1" t="s">
        <v>46</v>
      </c>
      <c r="B34" s="64">
        <v>0</v>
      </c>
      <c r="C34" s="64">
        <v>0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</row>
    <row r="35" spans="1:8" x14ac:dyDescent="0.2">
      <c r="A35" s="1" t="s">
        <v>90</v>
      </c>
      <c r="B35" s="64">
        <v>0</v>
      </c>
      <c r="C35" s="64">
        <v>0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</row>
    <row r="36" spans="1:8" x14ac:dyDescent="0.2">
      <c r="A36" s="1" t="s">
        <v>48</v>
      </c>
      <c r="B36" s="64">
        <v>0</v>
      </c>
      <c r="C36" s="64">
        <v>0</v>
      </c>
      <c r="D36" s="64">
        <v>0</v>
      </c>
      <c r="E36" s="64">
        <v>0</v>
      </c>
      <c r="F36" s="64">
        <v>0</v>
      </c>
      <c r="G36" s="64">
        <v>0</v>
      </c>
      <c r="H36" s="64">
        <v>0</v>
      </c>
    </row>
    <row r="37" spans="1:8" x14ac:dyDescent="0.2">
      <c r="A37" s="1" t="s">
        <v>49</v>
      </c>
      <c r="B37" s="64">
        <v>0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</row>
    <row r="38" spans="1:8" x14ac:dyDescent="0.2">
      <c r="A38" s="42" t="s">
        <v>50</v>
      </c>
      <c r="B38" s="64">
        <v>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4">
        <v>0</v>
      </c>
    </row>
    <row r="39" spans="1:8" x14ac:dyDescent="0.2">
      <c r="A39" s="38" t="s">
        <v>51</v>
      </c>
      <c r="B39" s="64">
        <v>0</v>
      </c>
      <c r="C39" s="64">
        <v>0</v>
      </c>
      <c r="D39" s="64">
        <v>0</v>
      </c>
      <c r="E39" s="64">
        <v>0</v>
      </c>
      <c r="F39" s="64">
        <v>0</v>
      </c>
      <c r="G39" s="64">
        <v>0</v>
      </c>
      <c r="H39" s="64">
        <v>0</v>
      </c>
    </row>
    <row r="40" spans="1:8" x14ac:dyDescent="0.2">
      <c r="A40" s="38" t="s">
        <v>52</v>
      </c>
      <c r="B40" s="64">
        <v>0</v>
      </c>
      <c r="C40" s="64">
        <v>0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</row>
    <row r="41" spans="1:8" x14ac:dyDescent="0.2">
      <c r="A41" s="38" t="s">
        <v>53</v>
      </c>
      <c r="B41" s="64">
        <v>0</v>
      </c>
      <c r="C41" s="64">
        <v>0</v>
      </c>
      <c r="D41" s="64">
        <v>0</v>
      </c>
      <c r="E41" s="64">
        <v>0</v>
      </c>
      <c r="F41" s="64">
        <v>0</v>
      </c>
      <c r="G41" s="64">
        <v>0</v>
      </c>
      <c r="H41" s="64">
        <v>0</v>
      </c>
    </row>
    <row r="42" spans="1:8" x14ac:dyDescent="0.2">
      <c r="A42" s="38" t="s">
        <v>54</v>
      </c>
      <c r="B42" s="64">
        <v>0</v>
      </c>
      <c r="C42" s="64">
        <v>0</v>
      </c>
      <c r="D42" s="64">
        <v>0</v>
      </c>
      <c r="E42" s="64">
        <v>0</v>
      </c>
      <c r="F42" s="64">
        <v>0</v>
      </c>
      <c r="G42" s="64">
        <v>0</v>
      </c>
      <c r="H42" s="64">
        <v>0</v>
      </c>
    </row>
    <row r="43" spans="1:8" x14ac:dyDescent="0.2">
      <c r="A43" s="38" t="s">
        <v>55</v>
      </c>
      <c r="B43" s="64">
        <v>0</v>
      </c>
      <c r="C43" s="64">
        <v>0</v>
      </c>
      <c r="D43" s="64">
        <v>0</v>
      </c>
      <c r="E43" s="64">
        <v>0</v>
      </c>
      <c r="F43" s="64">
        <v>0</v>
      </c>
      <c r="G43" s="64">
        <v>0</v>
      </c>
      <c r="H43" s="64">
        <v>0</v>
      </c>
    </row>
    <row r="44" spans="1:8" x14ac:dyDescent="0.2">
      <c r="A44" s="42" t="s">
        <v>56</v>
      </c>
      <c r="B44" s="64">
        <v>0</v>
      </c>
      <c r="C44" s="64">
        <v>0</v>
      </c>
      <c r="D44" s="64">
        <v>0</v>
      </c>
      <c r="E44" s="64">
        <v>0</v>
      </c>
      <c r="F44" s="64">
        <v>0</v>
      </c>
      <c r="G44" s="64">
        <v>0</v>
      </c>
      <c r="H44" s="64">
        <v>0</v>
      </c>
    </row>
    <row r="45" spans="1:8" x14ac:dyDescent="0.2">
      <c r="A45" s="49" t="s">
        <v>57</v>
      </c>
      <c r="B45" s="64">
        <v>0</v>
      </c>
      <c r="C45" s="64">
        <v>0</v>
      </c>
      <c r="D45" s="64">
        <v>0</v>
      </c>
      <c r="E45" s="64">
        <v>0</v>
      </c>
      <c r="F45" s="64">
        <v>0</v>
      </c>
      <c r="G45" s="64">
        <v>0</v>
      </c>
      <c r="H45" s="64">
        <v>0</v>
      </c>
    </row>
    <row r="46" spans="1:8" x14ac:dyDescent="0.2">
      <c r="A46" s="42" t="s">
        <v>58</v>
      </c>
      <c r="B46" s="64">
        <v>0</v>
      </c>
      <c r="C46" s="64">
        <v>0</v>
      </c>
      <c r="D46" s="64">
        <v>0</v>
      </c>
      <c r="E46" s="64">
        <v>0</v>
      </c>
      <c r="F46" s="64">
        <v>0</v>
      </c>
      <c r="G46" s="64">
        <v>0</v>
      </c>
      <c r="H46" s="64">
        <v>0</v>
      </c>
    </row>
    <row r="47" spans="1:8" x14ac:dyDescent="0.2">
      <c r="A47" s="49" t="s">
        <v>59</v>
      </c>
      <c r="B47" s="64">
        <v>0</v>
      </c>
      <c r="C47" s="64">
        <v>0</v>
      </c>
      <c r="D47" s="64">
        <v>0</v>
      </c>
      <c r="E47" s="64">
        <v>0</v>
      </c>
      <c r="F47" s="64">
        <v>0</v>
      </c>
      <c r="G47" s="64">
        <v>0</v>
      </c>
      <c r="H47" s="64">
        <v>0</v>
      </c>
    </row>
    <row r="48" spans="1:8" x14ac:dyDescent="0.2">
      <c r="A48" s="49" t="s">
        <v>60</v>
      </c>
      <c r="B48" s="64">
        <v>0</v>
      </c>
      <c r="C48" s="64">
        <v>0</v>
      </c>
      <c r="D48" s="64">
        <v>0</v>
      </c>
      <c r="E48" s="64">
        <v>0</v>
      </c>
      <c r="F48" s="64">
        <v>0</v>
      </c>
      <c r="G48" s="64">
        <v>0</v>
      </c>
      <c r="H48" s="64">
        <v>0</v>
      </c>
    </row>
    <row r="49" spans="1:8" x14ac:dyDescent="0.2">
      <c r="A49" s="49" t="s">
        <v>61</v>
      </c>
      <c r="B49" s="64">
        <v>0</v>
      </c>
      <c r="C49" s="64">
        <v>0</v>
      </c>
      <c r="D49" s="64">
        <v>0</v>
      </c>
      <c r="E49" s="64">
        <v>0</v>
      </c>
      <c r="F49" s="64">
        <v>0</v>
      </c>
      <c r="G49" s="64">
        <v>0</v>
      </c>
      <c r="H49" s="64">
        <v>0</v>
      </c>
    </row>
    <row r="50" spans="1:8" x14ac:dyDescent="0.2">
      <c r="A50" s="49" t="s">
        <v>114</v>
      </c>
      <c r="B50" s="64">
        <v>0</v>
      </c>
      <c r="C50" s="64">
        <v>0</v>
      </c>
      <c r="D50" s="64">
        <v>0</v>
      </c>
      <c r="E50" s="64">
        <v>0</v>
      </c>
      <c r="F50" s="64">
        <v>0</v>
      </c>
      <c r="G50" s="64">
        <v>0</v>
      </c>
      <c r="H50" s="64">
        <v>0</v>
      </c>
    </row>
    <row r="51" spans="1:8" x14ac:dyDescent="0.2">
      <c r="A51" s="49" t="s">
        <v>62</v>
      </c>
      <c r="B51" s="64">
        <v>0</v>
      </c>
      <c r="C51" s="64">
        <v>0</v>
      </c>
      <c r="D51" s="64">
        <v>0</v>
      </c>
      <c r="E51" s="64">
        <v>0</v>
      </c>
      <c r="F51" s="64">
        <v>0</v>
      </c>
      <c r="G51" s="64">
        <v>0</v>
      </c>
      <c r="H51" s="64">
        <v>0</v>
      </c>
    </row>
    <row r="52" spans="1:8" x14ac:dyDescent="0.2">
      <c r="A52" s="49" t="s">
        <v>63</v>
      </c>
      <c r="B52" s="64">
        <v>0</v>
      </c>
      <c r="C52" s="64">
        <v>0</v>
      </c>
      <c r="D52" s="64">
        <v>0</v>
      </c>
      <c r="E52" s="64">
        <v>0</v>
      </c>
      <c r="F52" s="64">
        <v>0</v>
      </c>
      <c r="G52" s="64">
        <v>0</v>
      </c>
      <c r="H52" s="64">
        <v>0</v>
      </c>
    </row>
    <row r="53" spans="1:8" x14ac:dyDescent="0.2">
      <c r="A53" s="49" t="s">
        <v>64</v>
      </c>
      <c r="B53" s="64">
        <v>0</v>
      </c>
      <c r="C53" s="64">
        <v>0</v>
      </c>
      <c r="D53" s="64">
        <v>0</v>
      </c>
      <c r="E53" s="64">
        <v>0</v>
      </c>
      <c r="F53" s="64">
        <v>0</v>
      </c>
      <c r="G53" s="64">
        <v>0</v>
      </c>
      <c r="H53" s="64">
        <v>0</v>
      </c>
    </row>
    <row r="54" spans="1:8" x14ac:dyDescent="0.2">
      <c r="A54" s="49" t="s">
        <v>65</v>
      </c>
      <c r="B54" s="64">
        <v>0</v>
      </c>
      <c r="C54" s="64">
        <v>0</v>
      </c>
      <c r="D54" s="64">
        <v>0</v>
      </c>
      <c r="E54" s="64">
        <v>0</v>
      </c>
      <c r="F54" s="64">
        <v>0</v>
      </c>
      <c r="G54" s="64">
        <v>0</v>
      </c>
      <c r="H54" s="64">
        <v>0</v>
      </c>
    </row>
    <row r="55" spans="1:8" x14ac:dyDescent="0.2">
      <c r="A55" s="49" t="s">
        <v>66</v>
      </c>
      <c r="B55" s="64">
        <v>0</v>
      </c>
      <c r="C55" s="64">
        <v>0</v>
      </c>
      <c r="D55" s="64">
        <v>0</v>
      </c>
      <c r="E55" s="64">
        <v>0</v>
      </c>
      <c r="F55" s="64">
        <v>0</v>
      </c>
      <c r="G55" s="64">
        <v>0</v>
      </c>
      <c r="H55" s="64">
        <v>0</v>
      </c>
    </row>
    <row r="56" spans="1:8" x14ac:dyDescent="0.2">
      <c r="A56" s="49" t="s">
        <v>67</v>
      </c>
      <c r="B56" s="64">
        <v>0</v>
      </c>
      <c r="C56" s="64">
        <v>0</v>
      </c>
      <c r="D56" s="64">
        <v>0</v>
      </c>
      <c r="E56" s="64">
        <v>0</v>
      </c>
      <c r="F56" s="64">
        <v>0</v>
      </c>
      <c r="G56" s="64">
        <v>0</v>
      </c>
      <c r="H56" s="64">
        <v>0</v>
      </c>
    </row>
    <row r="57" spans="1:8" x14ac:dyDescent="0.2">
      <c r="A57" s="49" t="s">
        <v>68</v>
      </c>
      <c r="B57" s="64">
        <v>0</v>
      </c>
      <c r="C57" s="64">
        <v>0</v>
      </c>
      <c r="D57" s="64">
        <v>0</v>
      </c>
      <c r="E57" s="64">
        <v>0</v>
      </c>
      <c r="F57" s="64">
        <v>0</v>
      </c>
      <c r="G57" s="64">
        <v>0</v>
      </c>
      <c r="H57" s="64">
        <v>0</v>
      </c>
    </row>
    <row r="58" spans="1:8" x14ac:dyDescent="0.2">
      <c r="A58" s="49" t="s">
        <v>69</v>
      </c>
      <c r="B58" s="64">
        <v>0</v>
      </c>
      <c r="C58" s="64">
        <v>0</v>
      </c>
      <c r="D58" s="64">
        <v>0</v>
      </c>
      <c r="E58" s="64">
        <v>0</v>
      </c>
      <c r="F58" s="64">
        <v>0</v>
      </c>
      <c r="G58" s="64">
        <v>0</v>
      </c>
      <c r="H58" s="64">
        <v>0</v>
      </c>
    </row>
    <row r="59" spans="1:8" x14ac:dyDescent="0.2">
      <c r="A59" s="35" t="s">
        <v>162</v>
      </c>
      <c r="B59" s="64">
        <v>0</v>
      </c>
      <c r="C59" s="89">
        <v>0</v>
      </c>
      <c r="D59" s="64">
        <v>0</v>
      </c>
      <c r="E59" s="64">
        <v>0</v>
      </c>
      <c r="F59" s="64">
        <v>0</v>
      </c>
      <c r="G59" s="64">
        <v>0</v>
      </c>
      <c r="H59" s="64">
        <v>0</v>
      </c>
    </row>
    <row r="60" spans="1:8" x14ac:dyDescent="0.2">
      <c r="A60" s="35" t="s">
        <v>163</v>
      </c>
      <c r="B60" s="70">
        <v>0</v>
      </c>
      <c r="C60" s="96">
        <v>0</v>
      </c>
      <c r="D60" s="70">
        <v>0</v>
      </c>
      <c r="E60" s="70">
        <v>0</v>
      </c>
      <c r="F60" s="70">
        <v>0</v>
      </c>
      <c r="G60" s="70">
        <v>0</v>
      </c>
      <c r="H60" s="70">
        <v>0</v>
      </c>
    </row>
    <row r="61" spans="1:8" x14ac:dyDescent="0.2">
      <c r="A61" s="9" t="s">
        <v>70</v>
      </c>
      <c r="B61" s="17">
        <f t="shared" ref="B61:H61" si="0">SUM(B7:B60)</f>
        <v>0</v>
      </c>
      <c r="C61" s="37">
        <f t="shared" si="0"/>
        <v>0</v>
      </c>
      <c r="D61" s="17">
        <f t="shared" si="0"/>
        <v>0</v>
      </c>
      <c r="E61" s="17">
        <f t="shared" si="0"/>
        <v>0</v>
      </c>
      <c r="F61" s="17">
        <f t="shared" si="0"/>
        <v>0</v>
      </c>
      <c r="G61" s="17">
        <f t="shared" si="0"/>
        <v>0</v>
      </c>
      <c r="H61" s="17">
        <f t="shared" si="0"/>
        <v>0</v>
      </c>
    </row>
  </sheetData>
  <sheetProtection selectLockedCells="1"/>
  <mergeCells count="4">
    <mergeCell ref="B1:H1"/>
    <mergeCell ref="B2:H2"/>
    <mergeCell ref="B3:H3"/>
    <mergeCell ref="B4:H4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3"/>
  <sheetViews>
    <sheetView zoomScaleNormal="100" zoomScaleSheetLayoutView="100" workbookViewId="0">
      <pane ySplit="6" topLeftCell="A27" activePane="bottomLeft" state="frozen"/>
      <selection activeCell="C5" sqref="C5"/>
      <selection pane="bottomLeft" activeCell="G56" sqref="G56"/>
    </sheetView>
  </sheetViews>
  <sheetFormatPr defaultColWidth="9.140625" defaultRowHeight="12.75" x14ac:dyDescent="0.2"/>
  <cols>
    <col min="1" max="1" width="15.140625" style="16" bestFit="1" customWidth="1"/>
    <col min="2" max="8" width="8.7109375" style="10" customWidth="1"/>
    <col min="9" max="16384" width="9.140625" style="10"/>
  </cols>
  <sheetData>
    <row r="1" spans="1:9" x14ac:dyDescent="0.2">
      <c r="A1" s="33"/>
      <c r="B1" s="121"/>
      <c r="C1" s="123"/>
      <c r="D1" s="138"/>
      <c r="E1" s="139"/>
      <c r="F1" s="139"/>
      <c r="G1" s="139"/>
      <c r="H1" s="140"/>
    </row>
    <row r="2" spans="1:9" x14ac:dyDescent="0.2">
      <c r="A2" s="35"/>
      <c r="B2" s="124" t="s">
        <v>102</v>
      </c>
      <c r="C2" s="126"/>
      <c r="D2" s="124" t="s">
        <v>4</v>
      </c>
      <c r="E2" s="125"/>
      <c r="F2" s="125"/>
      <c r="G2" s="125"/>
      <c r="H2" s="126"/>
    </row>
    <row r="3" spans="1:9" x14ac:dyDescent="0.2">
      <c r="A3" s="24"/>
      <c r="B3" s="124" t="s">
        <v>103</v>
      </c>
      <c r="C3" s="141"/>
      <c r="D3" s="124" t="s">
        <v>5</v>
      </c>
      <c r="E3" s="125"/>
      <c r="F3" s="125"/>
      <c r="G3" s="125"/>
      <c r="H3" s="126"/>
      <c r="I3" s="23"/>
    </row>
    <row r="4" spans="1:9" x14ac:dyDescent="0.2">
      <c r="A4" s="25"/>
      <c r="B4" s="130" t="s">
        <v>113</v>
      </c>
      <c r="C4" s="132"/>
      <c r="D4" s="135"/>
      <c r="E4" s="136"/>
      <c r="F4" s="136"/>
      <c r="G4" s="136"/>
      <c r="H4" s="137"/>
    </row>
    <row r="5" spans="1:9" ht="93" customHeight="1" thickBot="1" x14ac:dyDescent="0.25">
      <c r="A5" s="26" t="s">
        <v>6</v>
      </c>
      <c r="B5" s="5" t="s">
        <v>96</v>
      </c>
      <c r="C5" s="5" t="s">
        <v>97</v>
      </c>
      <c r="D5" s="7" t="s">
        <v>9</v>
      </c>
      <c r="E5" s="7" t="s">
        <v>10</v>
      </c>
      <c r="F5" s="7" t="s">
        <v>13</v>
      </c>
      <c r="G5" s="7" t="s">
        <v>14</v>
      </c>
      <c r="H5" s="4" t="s">
        <v>11</v>
      </c>
      <c r="I5" s="11"/>
    </row>
    <row r="6" spans="1:9" ht="13.5" thickBot="1" x14ac:dyDescent="0.25">
      <c r="A6" s="12"/>
      <c r="B6" s="13"/>
      <c r="C6" s="13"/>
      <c r="D6" s="13"/>
      <c r="E6" s="13"/>
      <c r="F6" s="13"/>
      <c r="G6" s="13"/>
      <c r="H6" s="14"/>
      <c r="I6" s="15"/>
    </row>
    <row r="7" spans="1:9" x14ac:dyDescent="0.2">
      <c r="A7" s="1" t="s">
        <v>19</v>
      </c>
      <c r="B7" s="55">
        <v>127</v>
      </c>
      <c r="C7" s="56">
        <v>46</v>
      </c>
      <c r="D7" s="50">
        <v>849</v>
      </c>
      <c r="E7" s="50">
        <v>33</v>
      </c>
      <c r="F7" s="43">
        <f t="shared" ref="F7:F38" si="0">IF(D7&lt;&gt;0,E7+D7,"")</f>
        <v>882</v>
      </c>
      <c r="G7" s="18">
        <v>199</v>
      </c>
      <c r="H7" s="19">
        <f t="shared" ref="H7:H38" si="1">IF(G7&lt;&gt;0,G7/F7,"")</f>
        <v>0.2256235827664399</v>
      </c>
      <c r="I7" s="15"/>
    </row>
    <row r="8" spans="1:9" x14ac:dyDescent="0.2">
      <c r="A8" s="1" t="s">
        <v>20</v>
      </c>
      <c r="B8" s="57">
        <v>188</v>
      </c>
      <c r="C8" s="58">
        <v>97</v>
      </c>
      <c r="D8" s="50">
        <v>911</v>
      </c>
      <c r="E8" s="50">
        <v>67</v>
      </c>
      <c r="F8" s="44">
        <f t="shared" si="0"/>
        <v>978</v>
      </c>
      <c r="G8" s="20">
        <v>321</v>
      </c>
      <c r="H8" s="19">
        <f t="shared" si="1"/>
        <v>0.32822085889570551</v>
      </c>
      <c r="I8" s="15"/>
    </row>
    <row r="9" spans="1:9" x14ac:dyDescent="0.2">
      <c r="A9" s="1" t="s">
        <v>21</v>
      </c>
      <c r="B9" s="57">
        <v>146</v>
      </c>
      <c r="C9" s="58">
        <v>46</v>
      </c>
      <c r="D9" s="50">
        <v>829</v>
      </c>
      <c r="E9" s="50">
        <v>31</v>
      </c>
      <c r="F9" s="44">
        <f t="shared" si="0"/>
        <v>860</v>
      </c>
      <c r="G9" s="20">
        <v>223</v>
      </c>
      <c r="H9" s="19">
        <f t="shared" si="1"/>
        <v>0.25930232558139538</v>
      </c>
      <c r="I9" s="15"/>
    </row>
    <row r="10" spans="1:9" x14ac:dyDescent="0.2">
      <c r="A10" s="1" t="s">
        <v>22</v>
      </c>
      <c r="B10" s="57">
        <v>250</v>
      </c>
      <c r="C10" s="58">
        <v>124</v>
      </c>
      <c r="D10" s="50">
        <v>1293</v>
      </c>
      <c r="E10" s="50">
        <v>130</v>
      </c>
      <c r="F10" s="44">
        <f t="shared" si="0"/>
        <v>1423</v>
      </c>
      <c r="G10" s="20">
        <v>421</v>
      </c>
      <c r="H10" s="19">
        <f t="shared" si="1"/>
        <v>0.29585382993675335</v>
      </c>
      <c r="I10" s="15"/>
    </row>
    <row r="11" spans="1:9" x14ac:dyDescent="0.2">
      <c r="A11" s="1" t="s">
        <v>23</v>
      </c>
      <c r="B11" s="57">
        <v>291</v>
      </c>
      <c r="C11" s="58">
        <v>165</v>
      </c>
      <c r="D11" s="50">
        <v>1348</v>
      </c>
      <c r="E11" s="50">
        <v>116</v>
      </c>
      <c r="F11" s="44">
        <f t="shared" si="0"/>
        <v>1464</v>
      </c>
      <c r="G11" s="20">
        <v>503</v>
      </c>
      <c r="H11" s="19">
        <f t="shared" si="1"/>
        <v>0.34357923497267762</v>
      </c>
      <c r="I11" s="15"/>
    </row>
    <row r="12" spans="1:9" x14ac:dyDescent="0.2">
      <c r="A12" s="1" t="s">
        <v>24</v>
      </c>
      <c r="B12" s="57">
        <v>257</v>
      </c>
      <c r="C12" s="58">
        <v>124</v>
      </c>
      <c r="D12" s="50">
        <v>1254</v>
      </c>
      <c r="E12" s="50">
        <v>141</v>
      </c>
      <c r="F12" s="44">
        <f t="shared" si="0"/>
        <v>1395</v>
      </c>
      <c r="G12" s="20">
        <v>423</v>
      </c>
      <c r="H12" s="19">
        <f t="shared" si="1"/>
        <v>0.3032258064516129</v>
      </c>
      <c r="I12" s="15"/>
    </row>
    <row r="13" spans="1:9" x14ac:dyDescent="0.2">
      <c r="A13" s="1" t="s">
        <v>25</v>
      </c>
      <c r="B13" s="57">
        <v>250</v>
      </c>
      <c r="C13" s="58">
        <v>105</v>
      </c>
      <c r="D13" s="50">
        <v>933</v>
      </c>
      <c r="E13" s="50">
        <v>98</v>
      </c>
      <c r="F13" s="44">
        <f t="shared" si="0"/>
        <v>1031</v>
      </c>
      <c r="G13" s="20">
        <v>399</v>
      </c>
      <c r="H13" s="19">
        <f t="shared" si="1"/>
        <v>0.38700290979631424</v>
      </c>
      <c r="I13" s="15"/>
    </row>
    <row r="14" spans="1:9" x14ac:dyDescent="0.2">
      <c r="A14" s="1" t="s">
        <v>26</v>
      </c>
      <c r="B14" s="57">
        <v>251</v>
      </c>
      <c r="C14" s="58">
        <v>98</v>
      </c>
      <c r="D14" s="50">
        <v>943</v>
      </c>
      <c r="E14" s="50">
        <v>105</v>
      </c>
      <c r="F14" s="44">
        <f t="shared" si="0"/>
        <v>1048</v>
      </c>
      <c r="G14" s="20">
        <v>381</v>
      </c>
      <c r="H14" s="19">
        <f t="shared" si="1"/>
        <v>0.36354961832061067</v>
      </c>
      <c r="I14" s="15"/>
    </row>
    <row r="15" spans="1:9" x14ac:dyDescent="0.2">
      <c r="A15" s="1" t="s">
        <v>27</v>
      </c>
      <c r="B15" s="57">
        <v>290</v>
      </c>
      <c r="C15" s="58">
        <v>112</v>
      </c>
      <c r="D15" s="50">
        <v>1337</v>
      </c>
      <c r="E15" s="50">
        <v>187</v>
      </c>
      <c r="F15" s="44">
        <f t="shared" si="0"/>
        <v>1524</v>
      </c>
      <c r="G15" s="20">
        <v>450</v>
      </c>
      <c r="H15" s="19">
        <f t="shared" si="1"/>
        <v>0.29527559055118108</v>
      </c>
      <c r="I15" s="15"/>
    </row>
    <row r="16" spans="1:9" x14ac:dyDescent="0.2">
      <c r="A16" s="1" t="s">
        <v>28</v>
      </c>
      <c r="B16" s="57">
        <v>200</v>
      </c>
      <c r="C16" s="58">
        <v>97</v>
      </c>
      <c r="D16" s="50">
        <v>789</v>
      </c>
      <c r="E16" s="50">
        <v>83</v>
      </c>
      <c r="F16" s="44">
        <f t="shared" si="0"/>
        <v>872</v>
      </c>
      <c r="G16" s="20">
        <v>333</v>
      </c>
      <c r="H16" s="19">
        <f t="shared" si="1"/>
        <v>0.38188073394495414</v>
      </c>
      <c r="I16" s="15"/>
    </row>
    <row r="17" spans="1:9" x14ac:dyDescent="0.2">
      <c r="A17" s="1" t="s">
        <v>29</v>
      </c>
      <c r="B17" s="57">
        <v>152</v>
      </c>
      <c r="C17" s="58">
        <v>72</v>
      </c>
      <c r="D17" s="50">
        <v>724</v>
      </c>
      <c r="E17" s="50">
        <v>87</v>
      </c>
      <c r="F17" s="44">
        <f t="shared" si="0"/>
        <v>811</v>
      </c>
      <c r="G17" s="20">
        <v>254</v>
      </c>
      <c r="H17" s="19">
        <f t="shared" si="1"/>
        <v>0.31319358816276205</v>
      </c>
      <c r="I17" s="15"/>
    </row>
    <row r="18" spans="1:9" x14ac:dyDescent="0.2">
      <c r="A18" s="1" t="s">
        <v>30</v>
      </c>
      <c r="B18" s="57">
        <v>183</v>
      </c>
      <c r="C18" s="58">
        <v>65</v>
      </c>
      <c r="D18" s="50">
        <v>636</v>
      </c>
      <c r="E18" s="50">
        <v>64</v>
      </c>
      <c r="F18" s="44">
        <f t="shared" si="0"/>
        <v>700</v>
      </c>
      <c r="G18" s="20">
        <v>272</v>
      </c>
      <c r="H18" s="19">
        <f t="shared" si="1"/>
        <v>0.38857142857142857</v>
      </c>
      <c r="I18" s="15"/>
    </row>
    <row r="19" spans="1:9" x14ac:dyDescent="0.2">
      <c r="A19" s="1" t="s">
        <v>87</v>
      </c>
      <c r="B19" s="57">
        <v>218</v>
      </c>
      <c r="C19" s="58">
        <v>104</v>
      </c>
      <c r="D19" s="50">
        <v>845</v>
      </c>
      <c r="E19" s="50">
        <v>100</v>
      </c>
      <c r="F19" s="44">
        <f t="shared" si="0"/>
        <v>945</v>
      </c>
      <c r="G19" s="20">
        <v>357</v>
      </c>
      <c r="H19" s="19">
        <f t="shared" si="1"/>
        <v>0.37777777777777777</v>
      </c>
      <c r="I19" s="15"/>
    </row>
    <row r="20" spans="1:9" x14ac:dyDescent="0.2">
      <c r="A20" s="1" t="s">
        <v>88</v>
      </c>
      <c r="B20" s="57">
        <v>187</v>
      </c>
      <c r="C20" s="58">
        <v>74</v>
      </c>
      <c r="D20" s="50">
        <v>755</v>
      </c>
      <c r="E20" s="50">
        <v>74</v>
      </c>
      <c r="F20" s="44">
        <f t="shared" si="0"/>
        <v>829</v>
      </c>
      <c r="G20" s="20">
        <v>287</v>
      </c>
      <c r="H20" s="19">
        <f t="shared" si="1"/>
        <v>0.34620024125452353</v>
      </c>
      <c r="I20" s="15"/>
    </row>
    <row r="21" spans="1:9" x14ac:dyDescent="0.2">
      <c r="A21" s="1" t="s">
        <v>33</v>
      </c>
      <c r="B21" s="57">
        <v>215</v>
      </c>
      <c r="C21" s="58">
        <v>89</v>
      </c>
      <c r="D21" s="50">
        <v>949</v>
      </c>
      <c r="E21" s="50">
        <v>82</v>
      </c>
      <c r="F21" s="44">
        <f t="shared" si="0"/>
        <v>1031</v>
      </c>
      <c r="G21" s="20">
        <v>366</v>
      </c>
      <c r="H21" s="19">
        <f t="shared" si="1"/>
        <v>0.35499515033947626</v>
      </c>
      <c r="I21" s="15"/>
    </row>
    <row r="22" spans="1:9" x14ac:dyDescent="0.2">
      <c r="A22" s="1" t="s">
        <v>89</v>
      </c>
      <c r="B22" s="57">
        <v>173</v>
      </c>
      <c r="C22" s="58">
        <v>75</v>
      </c>
      <c r="D22" s="50">
        <v>745</v>
      </c>
      <c r="E22" s="50">
        <v>72</v>
      </c>
      <c r="F22" s="44">
        <f t="shared" si="0"/>
        <v>817</v>
      </c>
      <c r="G22" s="20">
        <v>288</v>
      </c>
      <c r="H22" s="19">
        <f t="shared" si="1"/>
        <v>0.35250917992656061</v>
      </c>
      <c r="I22" s="15"/>
    </row>
    <row r="23" spans="1:9" x14ac:dyDescent="0.2">
      <c r="A23" s="1" t="s">
        <v>35</v>
      </c>
      <c r="B23" s="57">
        <v>246</v>
      </c>
      <c r="C23" s="58">
        <v>95</v>
      </c>
      <c r="D23" s="50">
        <v>962</v>
      </c>
      <c r="E23" s="50">
        <v>107</v>
      </c>
      <c r="F23" s="44">
        <f t="shared" si="0"/>
        <v>1069</v>
      </c>
      <c r="G23" s="20">
        <v>380</v>
      </c>
      <c r="H23" s="19">
        <f t="shared" si="1"/>
        <v>0.35547240411599623</v>
      </c>
      <c r="I23" s="15"/>
    </row>
    <row r="24" spans="1:9" x14ac:dyDescent="0.2">
      <c r="A24" s="1" t="s">
        <v>36</v>
      </c>
      <c r="B24" s="57">
        <v>229</v>
      </c>
      <c r="C24" s="58">
        <v>93</v>
      </c>
      <c r="D24" s="50">
        <v>1101</v>
      </c>
      <c r="E24" s="50">
        <v>89</v>
      </c>
      <c r="F24" s="44">
        <f t="shared" si="0"/>
        <v>1190</v>
      </c>
      <c r="G24" s="20">
        <v>367</v>
      </c>
      <c r="H24" s="19">
        <f t="shared" si="1"/>
        <v>0.30840336134453783</v>
      </c>
      <c r="I24" s="15"/>
    </row>
    <row r="25" spans="1:9" x14ac:dyDescent="0.2">
      <c r="A25" s="1" t="s">
        <v>37</v>
      </c>
      <c r="B25" s="57">
        <v>169</v>
      </c>
      <c r="C25" s="58">
        <v>69</v>
      </c>
      <c r="D25" s="50">
        <v>720</v>
      </c>
      <c r="E25" s="50">
        <v>86</v>
      </c>
      <c r="F25" s="44">
        <f t="shared" si="0"/>
        <v>806</v>
      </c>
      <c r="G25" s="20">
        <v>261</v>
      </c>
      <c r="H25" s="19">
        <f t="shared" si="1"/>
        <v>0.32382133995037221</v>
      </c>
      <c r="I25" s="15"/>
    </row>
    <row r="26" spans="1:9" x14ac:dyDescent="0.2">
      <c r="A26" s="1" t="s">
        <v>38</v>
      </c>
      <c r="B26" s="57">
        <v>234</v>
      </c>
      <c r="C26" s="58">
        <v>98</v>
      </c>
      <c r="D26" s="50">
        <v>1214</v>
      </c>
      <c r="E26" s="50">
        <v>116</v>
      </c>
      <c r="F26" s="44">
        <f t="shared" si="0"/>
        <v>1330</v>
      </c>
      <c r="G26" s="20">
        <v>368</v>
      </c>
      <c r="H26" s="19">
        <f t="shared" si="1"/>
        <v>0.27669172932330827</v>
      </c>
      <c r="I26" s="15"/>
    </row>
    <row r="27" spans="1:9" x14ac:dyDescent="0.2">
      <c r="A27" s="1" t="s">
        <v>39</v>
      </c>
      <c r="B27" s="57">
        <v>171</v>
      </c>
      <c r="C27" s="58">
        <v>57</v>
      </c>
      <c r="D27" s="50">
        <v>984</v>
      </c>
      <c r="E27" s="50">
        <v>75</v>
      </c>
      <c r="F27" s="44">
        <f t="shared" si="0"/>
        <v>1059</v>
      </c>
      <c r="G27" s="20">
        <v>239</v>
      </c>
      <c r="H27" s="19">
        <f t="shared" si="1"/>
        <v>0.22568460812086874</v>
      </c>
      <c r="I27" s="15"/>
    </row>
    <row r="28" spans="1:9" x14ac:dyDescent="0.2">
      <c r="A28" s="1" t="s">
        <v>40</v>
      </c>
      <c r="B28" s="57">
        <v>161</v>
      </c>
      <c r="C28" s="58">
        <v>43</v>
      </c>
      <c r="D28" s="50">
        <v>664</v>
      </c>
      <c r="E28" s="50">
        <v>105</v>
      </c>
      <c r="F28" s="44">
        <f t="shared" si="0"/>
        <v>769</v>
      </c>
      <c r="G28" s="20">
        <v>237</v>
      </c>
      <c r="H28" s="19">
        <f t="shared" si="1"/>
        <v>0.30819245773732118</v>
      </c>
      <c r="I28" s="15"/>
    </row>
    <row r="29" spans="1:9" x14ac:dyDescent="0.2">
      <c r="A29" s="1" t="s">
        <v>41</v>
      </c>
      <c r="B29" s="57">
        <v>296</v>
      </c>
      <c r="C29" s="58">
        <v>114</v>
      </c>
      <c r="D29" s="50">
        <v>1072</v>
      </c>
      <c r="E29" s="50">
        <v>203</v>
      </c>
      <c r="F29" s="44">
        <f t="shared" si="0"/>
        <v>1275</v>
      </c>
      <c r="G29" s="20">
        <v>469</v>
      </c>
      <c r="H29" s="19">
        <f t="shared" si="1"/>
        <v>0.36784313725490198</v>
      </c>
      <c r="I29" s="15"/>
    </row>
    <row r="30" spans="1:9" x14ac:dyDescent="0.2">
      <c r="A30" s="1" t="s">
        <v>42</v>
      </c>
      <c r="B30" s="57">
        <v>156</v>
      </c>
      <c r="C30" s="58">
        <v>71</v>
      </c>
      <c r="D30" s="50">
        <v>911</v>
      </c>
      <c r="E30" s="50">
        <v>71</v>
      </c>
      <c r="F30" s="44">
        <f t="shared" si="0"/>
        <v>982</v>
      </c>
      <c r="G30" s="20">
        <v>265</v>
      </c>
      <c r="H30" s="19">
        <f t="shared" si="1"/>
        <v>0.26985743380855398</v>
      </c>
      <c r="I30" s="15"/>
    </row>
    <row r="31" spans="1:9" x14ac:dyDescent="0.2">
      <c r="A31" s="1" t="s">
        <v>43</v>
      </c>
      <c r="B31" s="57">
        <v>170</v>
      </c>
      <c r="C31" s="58">
        <v>79</v>
      </c>
      <c r="D31" s="50">
        <v>720</v>
      </c>
      <c r="E31" s="50">
        <v>49</v>
      </c>
      <c r="F31" s="44">
        <f t="shared" si="0"/>
        <v>769</v>
      </c>
      <c r="G31" s="20">
        <v>272</v>
      </c>
      <c r="H31" s="19">
        <f t="shared" si="1"/>
        <v>0.35370611183355005</v>
      </c>
      <c r="I31" s="15"/>
    </row>
    <row r="32" spans="1:9" x14ac:dyDescent="0.2">
      <c r="A32" s="1" t="s">
        <v>44</v>
      </c>
      <c r="B32" s="57">
        <v>172</v>
      </c>
      <c r="C32" s="58">
        <v>70</v>
      </c>
      <c r="D32" s="50">
        <v>827</v>
      </c>
      <c r="E32" s="50">
        <v>63</v>
      </c>
      <c r="F32" s="44">
        <f t="shared" si="0"/>
        <v>890</v>
      </c>
      <c r="G32" s="20">
        <v>277</v>
      </c>
      <c r="H32" s="19">
        <f t="shared" si="1"/>
        <v>0.31123595505617979</v>
      </c>
      <c r="I32" s="15"/>
    </row>
    <row r="33" spans="1:9" x14ac:dyDescent="0.2">
      <c r="A33" s="1" t="s">
        <v>45</v>
      </c>
      <c r="B33" s="57">
        <v>207</v>
      </c>
      <c r="C33" s="58">
        <v>90</v>
      </c>
      <c r="D33" s="50">
        <v>863</v>
      </c>
      <c r="E33" s="50">
        <v>64</v>
      </c>
      <c r="F33" s="44">
        <f t="shared" si="0"/>
        <v>927</v>
      </c>
      <c r="G33" s="20">
        <v>334</v>
      </c>
      <c r="H33" s="19">
        <f t="shared" si="1"/>
        <v>0.36030204962243795</v>
      </c>
      <c r="I33" s="15"/>
    </row>
    <row r="34" spans="1:9" x14ac:dyDescent="0.2">
      <c r="A34" s="1" t="s">
        <v>46</v>
      </c>
      <c r="B34" s="57">
        <v>185</v>
      </c>
      <c r="C34" s="58">
        <v>83</v>
      </c>
      <c r="D34" s="50">
        <v>967</v>
      </c>
      <c r="E34" s="50">
        <v>46</v>
      </c>
      <c r="F34" s="44">
        <f t="shared" si="0"/>
        <v>1013</v>
      </c>
      <c r="G34" s="20">
        <v>303</v>
      </c>
      <c r="H34" s="19">
        <f t="shared" si="1"/>
        <v>0.29911154985192495</v>
      </c>
      <c r="I34" s="15"/>
    </row>
    <row r="35" spans="1:9" x14ac:dyDescent="0.2">
      <c r="A35" s="1" t="s">
        <v>90</v>
      </c>
      <c r="B35" s="57">
        <v>253</v>
      </c>
      <c r="C35" s="58">
        <v>98</v>
      </c>
      <c r="D35" s="50">
        <v>1143</v>
      </c>
      <c r="E35" s="50">
        <v>93</v>
      </c>
      <c r="F35" s="44">
        <f t="shared" si="0"/>
        <v>1236</v>
      </c>
      <c r="G35" s="20">
        <v>401</v>
      </c>
      <c r="H35" s="19">
        <f t="shared" si="1"/>
        <v>0.32443365695792881</v>
      </c>
      <c r="I35" s="15"/>
    </row>
    <row r="36" spans="1:9" x14ac:dyDescent="0.2">
      <c r="A36" s="1" t="s">
        <v>48</v>
      </c>
      <c r="B36" s="57">
        <v>160</v>
      </c>
      <c r="C36" s="58">
        <v>75</v>
      </c>
      <c r="D36" s="50">
        <v>818</v>
      </c>
      <c r="E36" s="50">
        <v>69</v>
      </c>
      <c r="F36" s="44">
        <f t="shared" si="0"/>
        <v>887</v>
      </c>
      <c r="G36" s="20">
        <v>269</v>
      </c>
      <c r="H36" s="19">
        <f t="shared" si="1"/>
        <v>0.30326944757609919</v>
      </c>
      <c r="I36" s="15"/>
    </row>
    <row r="37" spans="1:9" x14ac:dyDescent="0.2">
      <c r="A37" s="1" t="s">
        <v>49</v>
      </c>
      <c r="B37" s="57">
        <v>229</v>
      </c>
      <c r="C37" s="58">
        <v>87</v>
      </c>
      <c r="D37" s="50">
        <v>1129</v>
      </c>
      <c r="E37" s="50">
        <v>71</v>
      </c>
      <c r="F37" s="44">
        <f t="shared" si="0"/>
        <v>1200</v>
      </c>
      <c r="G37" s="20">
        <v>371</v>
      </c>
      <c r="H37" s="19">
        <f t="shared" si="1"/>
        <v>0.30916666666666665</v>
      </c>
      <c r="I37" s="15"/>
    </row>
    <row r="38" spans="1:9" x14ac:dyDescent="0.2">
      <c r="A38" s="42" t="s">
        <v>50</v>
      </c>
      <c r="B38" s="57">
        <v>243</v>
      </c>
      <c r="C38" s="58">
        <v>101</v>
      </c>
      <c r="D38" s="50">
        <v>1216</v>
      </c>
      <c r="E38" s="50">
        <v>118</v>
      </c>
      <c r="F38" s="44">
        <f t="shared" si="0"/>
        <v>1334</v>
      </c>
      <c r="G38" s="20">
        <v>384</v>
      </c>
      <c r="H38" s="19">
        <f t="shared" si="1"/>
        <v>0.28785607196401797</v>
      </c>
      <c r="I38" s="15"/>
    </row>
    <row r="39" spans="1:9" x14ac:dyDescent="0.2">
      <c r="A39" s="38" t="s">
        <v>51</v>
      </c>
      <c r="B39" s="57">
        <v>221</v>
      </c>
      <c r="C39" s="58">
        <v>104</v>
      </c>
      <c r="D39" s="50">
        <v>1012</v>
      </c>
      <c r="E39" s="50">
        <v>124</v>
      </c>
      <c r="F39" s="44">
        <f t="shared" ref="F39:F60" si="2">IF(D39&lt;&gt;0,E39+D39,"")</f>
        <v>1136</v>
      </c>
      <c r="G39" s="20">
        <v>360</v>
      </c>
      <c r="H39" s="19">
        <f t="shared" ref="H39:H58" si="3">IF(G39&lt;&gt;0,G39/F39,"")</f>
        <v>0.31690140845070425</v>
      </c>
      <c r="I39" s="15"/>
    </row>
    <row r="40" spans="1:9" x14ac:dyDescent="0.2">
      <c r="A40" s="38" t="s">
        <v>52</v>
      </c>
      <c r="B40" s="57">
        <v>198</v>
      </c>
      <c r="C40" s="58">
        <v>99</v>
      </c>
      <c r="D40" s="50">
        <v>781</v>
      </c>
      <c r="E40" s="50">
        <v>71</v>
      </c>
      <c r="F40" s="44">
        <f t="shared" si="2"/>
        <v>852</v>
      </c>
      <c r="G40" s="20">
        <v>336</v>
      </c>
      <c r="H40" s="19">
        <f t="shared" si="3"/>
        <v>0.39436619718309857</v>
      </c>
      <c r="I40" s="15"/>
    </row>
    <row r="41" spans="1:9" x14ac:dyDescent="0.2">
      <c r="A41" s="38" t="s">
        <v>53</v>
      </c>
      <c r="B41" s="57">
        <v>328</v>
      </c>
      <c r="C41" s="58">
        <v>129</v>
      </c>
      <c r="D41" s="50">
        <v>1160</v>
      </c>
      <c r="E41" s="50">
        <v>118</v>
      </c>
      <c r="F41" s="44">
        <f t="shared" si="2"/>
        <v>1278</v>
      </c>
      <c r="G41" s="20">
        <v>507</v>
      </c>
      <c r="H41" s="19">
        <f t="shared" si="3"/>
        <v>0.39671361502347419</v>
      </c>
      <c r="I41" s="15"/>
    </row>
    <row r="42" spans="1:9" x14ac:dyDescent="0.2">
      <c r="A42" s="38" t="s">
        <v>54</v>
      </c>
      <c r="B42" s="57">
        <v>262</v>
      </c>
      <c r="C42" s="58">
        <v>134</v>
      </c>
      <c r="D42" s="50">
        <v>1050</v>
      </c>
      <c r="E42" s="50">
        <v>112</v>
      </c>
      <c r="F42" s="44">
        <f t="shared" si="2"/>
        <v>1162</v>
      </c>
      <c r="G42" s="20">
        <v>447</v>
      </c>
      <c r="H42" s="19">
        <f t="shared" si="3"/>
        <v>0.38468158347676418</v>
      </c>
      <c r="I42" s="15"/>
    </row>
    <row r="43" spans="1:9" x14ac:dyDescent="0.2">
      <c r="A43" s="38" t="s">
        <v>55</v>
      </c>
      <c r="B43" s="57">
        <v>368</v>
      </c>
      <c r="C43" s="58">
        <v>125</v>
      </c>
      <c r="D43" s="50">
        <v>1212</v>
      </c>
      <c r="E43" s="50">
        <v>214</v>
      </c>
      <c r="F43" s="44">
        <f t="shared" si="2"/>
        <v>1426</v>
      </c>
      <c r="G43" s="20">
        <v>556</v>
      </c>
      <c r="H43" s="19">
        <f t="shared" si="3"/>
        <v>0.38990182328190742</v>
      </c>
      <c r="I43" s="15"/>
    </row>
    <row r="44" spans="1:9" x14ac:dyDescent="0.2">
      <c r="A44" s="38" t="s">
        <v>56</v>
      </c>
      <c r="B44" s="57">
        <v>216</v>
      </c>
      <c r="C44" s="58">
        <v>113</v>
      </c>
      <c r="D44" s="50">
        <v>785</v>
      </c>
      <c r="E44" s="50">
        <v>108</v>
      </c>
      <c r="F44" s="44">
        <f t="shared" si="2"/>
        <v>893</v>
      </c>
      <c r="G44" s="20">
        <v>372</v>
      </c>
      <c r="H44" s="19">
        <f t="shared" si="3"/>
        <v>0.41657334826427772</v>
      </c>
      <c r="I44" s="15"/>
    </row>
    <row r="45" spans="1:9" x14ac:dyDescent="0.2">
      <c r="A45" s="49" t="s">
        <v>57</v>
      </c>
      <c r="B45" s="57">
        <v>272</v>
      </c>
      <c r="C45" s="58">
        <v>106</v>
      </c>
      <c r="D45" s="50">
        <v>1085</v>
      </c>
      <c r="E45" s="50">
        <v>124</v>
      </c>
      <c r="F45" s="44">
        <f t="shared" si="2"/>
        <v>1209</v>
      </c>
      <c r="G45" s="20">
        <v>465</v>
      </c>
      <c r="H45" s="19">
        <f t="shared" si="3"/>
        <v>0.38461538461538464</v>
      </c>
      <c r="I45" s="15"/>
    </row>
    <row r="46" spans="1:9" x14ac:dyDescent="0.2">
      <c r="A46" s="42" t="s">
        <v>58</v>
      </c>
      <c r="B46" s="57">
        <v>209</v>
      </c>
      <c r="C46" s="58">
        <v>90</v>
      </c>
      <c r="D46" s="50">
        <v>937</v>
      </c>
      <c r="E46" s="50">
        <v>67</v>
      </c>
      <c r="F46" s="44">
        <f t="shared" si="2"/>
        <v>1004</v>
      </c>
      <c r="G46" s="20">
        <v>321</v>
      </c>
      <c r="H46" s="19">
        <f t="shared" si="3"/>
        <v>0.3197211155378486</v>
      </c>
      <c r="I46" s="15"/>
    </row>
    <row r="47" spans="1:9" x14ac:dyDescent="0.2">
      <c r="A47" s="49" t="s">
        <v>59</v>
      </c>
      <c r="B47" s="57">
        <v>233</v>
      </c>
      <c r="C47" s="58">
        <v>110</v>
      </c>
      <c r="D47" s="50">
        <v>955</v>
      </c>
      <c r="E47" s="50">
        <v>73</v>
      </c>
      <c r="F47" s="44">
        <f t="shared" si="2"/>
        <v>1028</v>
      </c>
      <c r="G47" s="20">
        <v>391</v>
      </c>
      <c r="H47" s="19">
        <f t="shared" si="3"/>
        <v>0.38035019455252916</v>
      </c>
      <c r="I47" s="15"/>
    </row>
    <row r="48" spans="1:9" x14ac:dyDescent="0.2">
      <c r="A48" s="49" t="s">
        <v>60</v>
      </c>
      <c r="B48" s="57">
        <v>161</v>
      </c>
      <c r="C48" s="58">
        <v>68</v>
      </c>
      <c r="D48" s="50">
        <v>564</v>
      </c>
      <c r="E48" s="50">
        <v>52</v>
      </c>
      <c r="F48" s="44">
        <f t="shared" si="2"/>
        <v>616</v>
      </c>
      <c r="G48" s="20">
        <v>258</v>
      </c>
      <c r="H48" s="19">
        <f t="shared" si="3"/>
        <v>0.41883116883116883</v>
      </c>
      <c r="I48" s="15"/>
    </row>
    <row r="49" spans="1:9" x14ac:dyDescent="0.2">
      <c r="A49" s="49" t="s">
        <v>61</v>
      </c>
      <c r="B49" s="57">
        <v>162</v>
      </c>
      <c r="C49" s="58">
        <v>92</v>
      </c>
      <c r="D49" s="50">
        <v>721</v>
      </c>
      <c r="E49" s="50">
        <v>64</v>
      </c>
      <c r="F49" s="44">
        <f t="shared" si="2"/>
        <v>785</v>
      </c>
      <c r="G49" s="20">
        <v>277</v>
      </c>
      <c r="H49" s="19">
        <f t="shared" si="3"/>
        <v>0.35286624203821654</v>
      </c>
      <c r="I49" s="15"/>
    </row>
    <row r="50" spans="1:9" x14ac:dyDescent="0.2">
      <c r="A50" s="49" t="s">
        <v>114</v>
      </c>
      <c r="B50" s="57">
        <v>235</v>
      </c>
      <c r="C50" s="58">
        <v>121</v>
      </c>
      <c r="D50" s="50">
        <v>920</v>
      </c>
      <c r="E50" s="50">
        <v>112</v>
      </c>
      <c r="F50" s="44">
        <f t="shared" si="2"/>
        <v>1032</v>
      </c>
      <c r="G50" s="20">
        <v>410</v>
      </c>
      <c r="H50" s="19">
        <f t="shared" si="3"/>
        <v>0.39728682170542634</v>
      </c>
      <c r="I50" s="15"/>
    </row>
    <row r="51" spans="1:9" x14ac:dyDescent="0.2">
      <c r="A51" s="49" t="s">
        <v>62</v>
      </c>
      <c r="B51" s="57">
        <v>183</v>
      </c>
      <c r="C51" s="58">
        <v>110</v>
      </c>
      <c r="D51" s="50">
        <v>516</v>
      </c>
      <c r="E51" s="50">
        <v>62</v>
      </c>
      <c r="F51" s="44">
        <f t="shared" si="2"/>
        <v>578</v>
      </c>
      <c r="G51" s="20">
        <v>333</v>
      </c>
      <c r="H51" s="19">
        <f t="shared" si="3"/>
        <v>0.57612456747404839</v>
      </c>
      <c r="I51" s="15"/>
    </row>
    <row r="52" spans="1:9" x14ac:dyDescent="0.2">
      <c r="A52" s="49" t="s">
        <v>63</v>
      </c>
      <c r="B52" s="57">
        <v>175</v>
      </c>
      <c r="C52" s="58">
        <v>79</v>
      </c>
      <c r="D52" s="50">
        <v>546</v>
      </c>
      <c r="E52" s="50">
        <v>52</v>
      </c>
      <c r="F52" s="44">
        <f t="shared" si="2"/>
        <v>598</v>
      </c>
      <c r="G52" s="20">
        <v>283</v>
      </c>
      <c r="H52" s="19">
        <f t="shared" si="3"/>
        <v>0.47324414715719065</v>
      </c>
      <c r="I52" s="15"/>
    </row>
    <row r="53" spans="1:9" x14ac:dyDescent="0.2">
      <c r="A53" s="49" t="s">
        <v>64</v>
      </c>
      <c r="B53" s="57">
        <v>249</v>
      </c>
      <c r="C53" s="58">
        <v>103</v>
      </c>
      <c r="D53" s="50">
        <v>723</v>
      </c>
      <c r="E53" s="50">
        <v>81</v>
      </c>
      <c r="F53" s="44">
        <f t="shared" si="2"/>
        <v>804</v>
      </c>
      <c r="G53" s="20">
        <v>380</v>
      </c>
      <c r="H53" s="19">
        <f t="shared" si="3"/>
        <v>0.47263681592039802</v>
      </c>
      <c r="I53" s="15"/>
    </row>
    <row r="54" spans="1:9" x14ac:dyDescent="0.2">
      <c r="A54" s="49" t="s">
        <v>65</v>
      </c>
      <c r="B54" s="57">
        <v>218</v>
      </c>
      <c r="C54" s="58">
        <v>107</v>
      </c>
      <c r="D54" s="50">
        <v>774</v>
      </c>
      <c r="E54" s="50">
        <v>57</v>
      </c>
      <c r="F54" s="44">
        <f t="shared" si="2"/>
        <v>831</v>
      </c>
      <c r="G54" s="20">
        <v>367</v>
      </c>
      <c r="H54" s="19">
        <f t="shared" si="3"/>
        <v>0.44163658243080628</v>
      </c>
      <c r="I54" s="15"/>
    </row>
    <row r="55" spans="1:9" x14ac:dyDescent="0.2">
      <c r="A55" s="49" t="s">
        <v>66</v>
      </c>
      <c r="B55" s="57">
        <v>280</v>
      </c>
      <c r="C55" s="58">
        <v>145</v>
      </c>
      <c r="D55" s="50">
        <v>850</v>
      </c>
      <c r="E55" s="50">
        <v>102</v>
      </c>
      <c r="F55" s="44">
        <f t="shared" si="2"/>
        <v>952</v>
      </c>
      <c r="G55" s="20">
        <v>462</v>
      </c>
      <c r="H55" s="19">
        <f t="shared" si="3"/>
        <v>0.48529411764705882</v>
      </c>
      <c r="I55" s="15"/>
    </row>
    <row r="56" spans="1:9" x14ac:dyDescent="0.2">
      <c r="A56" s="49" t="s">
        <v>67</v>
      </c>
      <c r="B56" s="57">
        <v>209</v>
      </c>
      <c r="C56" s="58">
        <v>99</v>
      </c>
      <c r="D56" s="50">
        <v>941</v>
      </c>
      <c r="E56" s="50">
        <v>62</v>
      </c>
      <c r="F56" s="44">
        <f t="shared" si="2"/>
        <v>1003</v>
      </c>
      <c r="G56" s="20">
        <v>354</v>
      </c>
      <c r="H56" s="19">
        <f t="shared" si="3"/>
        <v>0.35294117647058826</v>
      </c>
      <c r="I56" s="15"/>
    </row>
    <row r="57" spans="1:9" x14ac:dyDescent="0.2">
      <c r="A57" s="49" t="s">
        <v>68</v>
      </c>
      <c r="B57" s="57">
        <v>178</v>
      </c>
      <c r="C57" s="58">
        <v>82</v>
      </c>
      <c r="D57" s="50">
        <v>680</v>
      </c>
      <c r="E57" s="50">
        <v>39</v>
      </c>
      <c r="F57" s="44">
        <f t="shared" si="2"/>
        <v>719</v>
      </c>
      <c r="G57" s="20">
        <v>293</v>
      </c>
      <c r="H57" s="19">
        <f t="shared" si="3"/>
        <v>0.40751043115438107</v>
      </c>
      <c r="I57" s="15"/>
    </row>
    <row r="58" spans="1:9" x14ac:dyDescent="0.2">
      <c r="A58" s="49" t="s">
        <v>69</v>
      </c>
      <c r="B58" s="57">
        <v>24</v>
      </c>
      <c r="C58" s="58">
        <v>21</v>
      </c>
      <c r="D58" s="50">
        <v>70</v>
      </c>
      <c r="E58" s="50">
        <v>8</v>
      </c>
      <c r="F58" s="44">
        <f t="shared" si="2"/>
        <v>78</v>
      </c>
      <c r="G58" s="20">
        <v>47</v>
      </c>
      <c r="H58" s="19">
        <f t="shared" si="3"/>
        <v>0.60256410256410253</v>
      </c>
      <c r="I58" s="15"/>
    </row>
    <row r="59" spans="1:9" x14ac:dyDescent="0.2">
      <c r="A59" s="35" t="s">
        <v>162</v>
      </c>
      <c r="B59" s="86">
        <v>6765</v>
      </c>
      <c r="C59" s="103">
        <v>3346</v>
      </c>
      <c r="D59" s="103">
        <v>0</v>
      </c>
      <c r="E59" s="103"/>
      <c r="F59" s="104" t="str">
        <f t="shared" si="2"/>
        <v/>
      </c>
      <c r="G59" s="105">
        <v>10922</v>
      </c>
      <c r="H59" s="106"/>
      <c r="I59" s="15"/>
    </row>
    <row r="60" spans="1:9" x14ac:dyDescent="0.2">
      <c r="A60" s="35" t="s">
        <v>163</v>
      </c>
      <c r="B60" s="100">
        <v>6818</v>
      </c>
      <c r="C60" s="101">
        <v>3568</v>
      </c>
      <c r="D60" s="101">
        <v>0</v>
      </c>
      <c r="E60" s="101"/>
      <c r="F60" s="102" t="str">
        <f t="shared" si="2"/>
        <v/>
      </c>
      <c r="G60" s="94">
        <v>11255</v>
      </c>
      <c r="H60" s="95"/>
      <c r="I60" s="15"/>
    </row>
    <row r="61" spans="1:9" x14ac:dyDescent="0.2">
      <c r="A61" s="9" t="s">
        <v>0</v>
      </c>
      <c r="B61" s="17">
        <f>SUM(B7:B60)</f>
        <v>24623</v>
      </c>
      <c r="C61" s="17">
        <f>SUM(C7:C60)</f>
        <v>11767</v>
      </c>
      <c r="D61" s="17">
        <f>SUM(D7:D60)</f>
        <v>46733</v>
      </c>
      <c r="E61" s="17">
        <f t="shared" ref="E61" si="4">SUM(E7:E58)</f>
        <v>4597</v>
      </c>
      <c r="F61" s="17">
        <f>SUM(F7:F60)</f>
        <v>51330</v>
      </c>
      <c r="G61" s="17">
        <f>SUM(G7:G60)</f>
        <v>40070</v>
      </c>
      <c r="H61" s="46">
        <f>IF(G61&lt;&gt;0,G61/F61,"")</f>
        <v>0.78063510617572573</v>
      </c>
    </row>
    <row r="62" spans="1:9" x14ac:dyDescent="0.2">
      <c r="D62" s="34"/>
      <c r="E62" s="34"/>
      <c r="F62" s="34"/>
      <c r="G62" s="45"/>
    </row>
    <row r="63" spans="1:9" x14ac:dyDescent="0.2">
      <c r="D63" s="133" t="s">
        <v>156</v>
      </c>
      <c r="E63" s="133"/>
      <c r="F63" s="134"/>
      <c r="G63" s="107">
        <v>22177</v>
      </c>
    </row>
  </sheetData>
  <sheetProtection selectLockedCells="1"/>
  <mergeCells count="9">
    <mergeCell ref="D63:F63"/>
    <mergeCell ref="B4:C4"/>
    <mergeCell ref="D4:H4"/>
    <mergeCell ref="B1:C1"/>
    <mergeCell ref="D3:H3"/>
    <mergeCell ref="D1:H1"/>
    <mergeCell ref="D2:H2"/>
    <mergeCell ref="B2:C2"/>
    <mergeCell ref="B3:C3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2"/>
  <sheetViews>
    <sheetView zoomScaleNormal="100" zoomScaleSheetLayoutView="100" workbookViewId="0">
      <pane ySplit="6" topLeftCell="A7" activePane="bottomLeft" state="frozen"/>
      <selection activeCell="C5" sqref="C5"/>
      <selection pane="bottomLeft" activeCell="A3" sqref="A3"/>
    </sheetView>
  </sheetViews>
  <sheetFormatPr defaultColWidth="9.140625" defaultRowHeight="12.75" x14ac:dyDescent="0.2"/>
  <cols>
    <col min="1" max="1" width="15" style="16" bestFit="1" customWidth="1"/>
    <col min="2" max="5" width="8.7109375" style="16" customWidth="1"/>
    <col min="6" max="9" width="8.7109375" style="29" customWidth="1"/>
    <col min="10" max="16384" width="9.140625" style="10"/>
  </cols>
  <sheetData>
    <row r="1" spans="1:9" x14ac:dyDescent="0.2">
      <c r="A1" s="21"/>
      <c r="B1" s="138"/>
      <c r="C1" s="139"/>
      <c r="D1" s="139"/>
      <c r="E1" s="140"/>
      <c r="F1" s="142" t="s">
        <v>16</v>
      </c>
      <c r="G1" s="142"/>
      <c r="H1" s="142"/>
      <c r="I1" s="142"/>
    </row>
    <row r="2" spans="1:9" s="23" customFormat="1" x14ac:dyDescent="0.2">
      <c r="A2" s="22"/>
      <c r="B2" s="124" t="s">
        <v>16</v>
      </c>
      <c r="C2" s="125"/>
      <c r="D2" s="125"/>
      <c r="E2" s="126"/>
      <c r="F2" s="124" t="s">
        <v>18</v>
      </c>
      <c r="G2" s="125"/>
      <c r="H2" s="125"/>
      <c r="I2" s="126"/>
    </row>
    <row r="3" spans="1:9" s="23" customFormat="1" x14ac:dyDescent="0.2">
      <c r="A3" s="24"/>
      <c r="B3" s="130" t="s">
        <v>17</v>
      </c>
      <c r="C3" s="131"/>
      <c r="D3" s="131"/>
      <c r="E3" s="132"/>
      <c r="F3" s="130" t="s">
        <v>71</v>
      </c>
      <c r="G3" s="131"/>
      <c r="H3" s="131"/>
      <c r="I3" s="132"/>
    </row>
    <row r="4" spans="1:9" ht="13.5" customHeight="1" x14ac:dyDescent="0.2">
      <c r="A4" s="25"/>
      <c r="B4" s="2" t="s">
        <v>92</v>
      </c>
      <c r="C4" s="2" t="s">
        <v>1</v>
      </c>
      <c r="D4" s="2" t="s">
        <v>2</v>
      </c>
      <c r="E4" s="2" t="s">
        <v>79</v>
      </c>
      <c r="F4" s="2" t="s">
        <v>93</v>
      </c>
      <c r="G4" s="2" t="s">
        <v>79</v>
      </c>
      <c r="H4" s="2" t="s">
        <v>2</v>
      </c>
      <c r="I4" s="2" t="s">
        <v>1</v>
      </c>
    </row>
    <row r="5" spans="1:9" s="11" customFormat="1" ht="93" customHeight="1" thickBot="1" x14ac:dyDescent="0.25">
      <c r="A5" s="26" t="s">
        <v>6</v>
      </c>
      <c r="B5" s="7" t="s">
        <v>127</v>
      </c>
      <c r="C5" s="7" t="s">
        <v>106</v>
      </c>
      <c r="D5" s="7" t="s">
        <v>105</v>
      </c>
      <c r="E5" s="7" t="s">
        <v>80</v>
      </c>
      <c r="F5" s="7" t="s">
        <v>109</v>
      </c>
      <c r="G5" s="7" t="s">
        <v>108</v>
      </c>
      <c r="H5" s="7" t="s">
        <v>72</v>
      </c>
      <c r="I5" s="7" t="s">
        <v>107</v>
      </c>
    </row>
    <row r="6" spans="1:9" s="15" customFormat="1" ht="13.5" thickBot="1" x14ac:dyDescent="0.25">
      <c r="A6" s="12"/>
      <c r="B6" s="32"/>
      <c r="C6" s="32"/>
      <c r="D6" s="32"/>
      <c r="E6" s="32"/>
      <c r="F6" s="13"/>
      <c r="G6" s="13"/>
      <c r="H6" s="13"/>
      <c r="I6" s="14"/>
    </row>
    <row r="7" spans="1:9" s="15" customFormat="1" x14ac:dyDescent="0.2">
      <c r="A7" s="1" t="s">
        <v>19</v>
      </c>
      <c r="B7" s="62">
        <v>7</v>
      </c>
      <c r="C7" s="62">
        <v>58</v>
      </c>
      <c r="D7" s="62">
        <v>129</v>
      </c>
      <c r="E7" s="65">
        <v>2</v>
      </c>
      <c r="F7" s="62">
        <v>4</v>
      </c>
      <c r="G7" s="62">
        <v>1</v>
      </c>
      <c r="H7" s="62">
        <v>146</v>
      </c>
      <c r="I7" s="62">
        <v>37</v>
      </c>
    </row>
    <row r="8" spans="1:9" s="15" customFormat="1" x14ac:dyDescent="0.2">
      <c r="A8" s="1" t="s">
        <v>20</v>
      </c>
      <c r="B8" s="50">
        <v>18</v>
      </c>
      <c r="C8" s="50">
        <v>75</v>
      </c>
      <c r="D8" s="50">
        <v>216</v>
      </c>
      <c r="E8" s="66">
        <v>6</v>
      </c>
      <c r="F8" s="50">
        <v>9</v>
      </c>
      <c r="G8" s="50">
        <v>7</v>
      </c>
      <c r="H8" s="50">
        <v>241</v>
      </c>
      <c r="I8" s="50">
        <v>51</v>
      </c>
    </row>
    <row r="9" spans="1:9" s="15" customFormat="1" x14ac:dyDescent="0.2">
      <c r="A9" s="1" t="s">
        <v>21</v>
      </c>
      <c r="B9" s="50">
        <v>5</v>
      </c>
      <c r="C9" s="50">
        <v>48</v>
      </c>
      <c r="D9" s="50">
        <v>162</v>
      </c>
      <c r="E9" s="66">
        <v>3</v>
      </c>
      <c r="F9" s="50">
        <v>1</v>
      </c>
      <c r="G9" s="50">
        <v>6</v>
      </c>
      <c r="H9" s="50">
        <v>176</v>
      </c>
      <c r="I9" s="50">
        <v>33</v>
      </c>
    </row>
    <row r="10" spans="1:9" s="15" customFormat="1" x14ac:dyDescent="0.2">
      <c r="A10" s="1" t="s">
        <v>22</v>
      </c>
      <c r="B10" s="50">
        <v>28</v>
      </c>
      <c r="C10" s="50">
        <v>160</v>
      </c>
      <c r="D10" s="50">
        <v>222</v>
      </c>
      <c r="E10" s="66">
        <v>6</v>
      </c>
      <c r="F10" s="50">
        <v>20</v>
      </c>
      <c r="G10" s="50">
        <v>9</v>
      </c>
      <c r="H10" s="50">
        <v>263</v>
      </c>
      <c r="I10" s="50">
        <v>121</v>
      </c>
    </row>
    <row r="11" spans="1:9" s="15" customFormat="1" x14ac:dyDescent="0.2">
      <c r="A11" s="1" t="s">
        <v>23</v>
      </c>
      <c r="B11" s="50">
        <v>24</v>
      </c>
      <c r="C11" s="50">
        <v>161</v>
      </c>
      <c r="D11" s="50">
        <v>284</v>
      </c>
      <c r="E11" s="66">
        <v>14</v>
      </c>
      <c r="F11" s="50">
        <v>15</v>
      </c>
      <c r="G11" s="50">
        <v>12</v>
      </c>
      <c r="H11" s="50">
        <v>326</v>
      </c>
      <c r="I11" s="50">
        <v>127</v>
      </c>
    </row>
    <row r="12" spans="1:9" s="15" customFormat="1" x14ac:dyDescent="0.2">
      <c r="A12" s="1" t="s">
        <v>24</v>
      </c>
      <c r="B12" s="50">
        <v>26</v>
      </c>
      <c r="C12" s="50">
        <v>168</v>
      </c>
      <c r="D12" s="50">
        <v>204</v>
      </c>
      <c r="E12" s="66">
        <v>8</v>
      </c>
      <c r="F12" s="50">
        <v>25</v>
      </c>
      <c r="G12" s="50">
        <v>20</v>
      </c>
      <c r="H12" s="50">
        <v>245</v>
      </c>
      <c r="I12" s="50">
        <v>106</v>
      </c>
    </row>
    <row r="13" spans="1:9" s="15" customFormat="1" x14ac:dyDescent="0.2">
      <c r="A13" s="1" t="s">
        <v>25</v>
      </c>
      <c r="B13" s="50">
        <v>25</v>
      </c>
      <c r="C13" s="50">
        <v>138</v>
      </c>
      <c r="D13" s="50">
        <v>222</v>
      </c>
      <c r="E13" s="66">
        <v>5</v>
      </c>
      <c r="F13" s="50">
        <v>17</v>
      </c>
      <c r="G13" s="50">
        <v>11</v>
      </c>
      <c r="H13" s="50">
        <v>249</v>
      </c>
      <c r="I13" s="50">
        <v>108</v>
      </c>
    </row>
    <row r="14" spans="1:9" s="15" customFormat="1" x14ac:dyDescent="0.2">
      <c r="A14" s="1" t="s">
        <v>26</v>
      </c>
      <c r="B14" s="50">
        <v>21</v>
      </c>
      <c r="C14" s="50">
        <v>102</v>
      </c>
      <c r="D14" s="50">
        <v>239</v>
      </c>
      <c r="E14" s="66">
        <v>9</v>
      </c>
      <c r="F14" s="50">
        <v>12</v>
      </c>
      <c r="G14" s="50">
        <v>15</v>
      </c>
      <c r="H14" s="50">
        <v>258</v>
      </c>
      <c r="I14" s="50">
        <v>81</v>
      </c>
    </row>
    <row r="15" spans="1:9" s="15" customFormat="1" x14ac:dyDescent="0.2">
      <c r="A15" s="1" t="s">
        <v>27</v>
      </c>
      <c r="B15" s="50">
        <v>22</v>
      </c>
      <c r="C15" s="50">
        <v>129</v>
      </c>
      <c r="D15" s="50">
        <v>283</v>
      </c>
      <c r="E15" s="66">
        <v>4</v>
      </c>
      <c r="F15" s="50">
        <v>20</v>
      </c>
      <c r="G15" s="50">
        <v>7</v>
      </c>
      <c r="H15" s="50">
        <v>314</v>
      </c>
      <c r="I15" s="50">
        <v>93</v>
      </c>
    </row>
    <row r="16" spans="1:9" s="15" customFormat="1" x14ac:dyDescent="0.2">
      <c r="A16" s="1" t="s">
        <v>28</v>
      </c>
      <c r="B16" s="50">
        <v>18</v>
      </c>
      <c r="C16" s="50">
        <v>81</v>
      </c>
      <c r="D16" s="50">
        <v>220</v>
      </c>
      <c r="E16" s="66">
        <v>7</v>
      </c>
      <c r="F16" s="50">
        <v>10</v>
      </c>
      <c r="G16" s="50">
        <v>12</v>
      </c>
      <c r="H16" s="50">
        <v>241</v>
      </c>
      <c r="I16" s="50">
        <v>62</v>
      </c>
    </row>
    <row r="17" spans="1:9" s="15" customFormat="1" x14ac:dyDescent="0.2">
      <c r="A17" s="1" t="s">
        <v>29</v>
      </c>
      <c r="B17" s="50">
        <v>14</v>
      </c>
      <c r="C17" s="50">
        <v>70</v>
      </c>
      <c r="D17" s="50">
        <v>155</v>
      </c>
      <c r="E17" s="66">
        <v>5</v>
      </c>
      <c r="F17" s="50">
        <v>15</v>
      </c>
      <c r="G17" s="50">
        <v>7</v>
      </c>
      <c r="H17" s="50">
        <v>169</v>
      </c>
      <c r="I17" s="50">
        <v>52</v>
      </c>
    </row>
    <row r="18" spans="1:9" s="15" customFormat="1" x14ac:dyDescent="0.2">
      <c r="A18" s="1" t="s">
        <v>30</v>
      </c>
      <c r="B18" s="50">
        <v>20</v>
      </c>
      <c r="C18" s="50">
        <v>84</v>
      </c>
      <c r="D18" s="50">
        <v>158</v>
      </c>
      <c r="E18" s="66">
        <v>1</v>
      </c>
      <c r="F18" s="50">
        <v>10</v>
      </c>
      <c r="G18" s="50">
        <v>7</v>
      </c>
      <c r="H18" s="50">
        <v>179</v>
      </c>
      <c r="I18" s="50">
        <v>66</v>
      </c>
    </row>
    <row r="19" spans="1:9" s="15" customFormat="1" x14ac:dyDescent="0.2">
      <c r="A19" s="1" t="s">
        <v>87</v>
      </c>
      <c r="B19" s="50">
        <v>24</v>
      </c>
      <c r="C19" s="50">
        <v>105</v>
      </c>
      <c r="D19" s="50">
        <v>218</v>
      </c>
      <c r="E19" s="66">
        <v>7</v>
      </c>
      <c r="F19" s="50">
        <v>19</v>
      </c>
      <c r="G19" s="50">
        <v>20</v>
      </c>
      <c r="H19" s="50">
        <v>233</v>
      </c>
      <c r="I19" s="50">
        <v>75</v>
      </c>
    </row>
    <row r="20" spans="1:9" s="15" customFormat="1" x14ac:dyDescent="0.2">
      <c r="A20" s="1" t="s">
        <v>88</v>
      </c>
      <c r="B20" s="50">
        <v>25</v>
      </c>
      <c r="C20" s="50">
        <v>87</v>
      </c>
      <c r="D20" s="50">
        <v>164</v>
      </c>
      <c r="E20" s="66">
        <v>5</v>
      </c>
      <c r="F20" s="50">
        <v>8</v>
      </c>
      <c r="G20" s="50">
        <v>8</v>
      </c>
      <c r="H20" s="50">
        <v>197</v>
      </c>
      <c r="I20" s="50">
        <v>71</v>
      </c>
    </row>
    <row r="21" spans="1:9" s="15" customFormat="1" x14ac:dyDescent="0.2">
      <c r="A21" s="1" t="s">
        <v>33</v>
      </c>
      <c r="B21" s="50">
        <v>13</v>
      </c>
      <c r="C21" s="50">
        <v>90</v>
      </c>
      <c r="D21" s="50">
        <v>246</v>
      </c>
      <c r="E21" s="66">
        <v>7</v>
      </c>
      <c r="F21" s="50">
        <v>7</v>
      </c>
      <c r="G21" s="50">
        <v>17</v>
      </c>
      <c r="H21" s="50">
        <v>269</v>
      </c>
      <c r="I21" s="50">
        <v>62</v>
      </c>
    </row>
    <row r="22" spans="1:9" s="15" customFormat="1" x14ac:dyDescent="0.2">
      <c r="A22" s="1" t="s">
        <v>89</v>
      </c>
      <c r="B22" s="50">
        <v>19</v>
      </c>
      <c r="C22" s="50">
        <v>94</v>
      </c>
      <c r="D22" s="50">
        <v>164</v>
      </c>
      <c r="E22" s="66">
        <v>4</v>
      </c>
      <c r="F22" s="50">
        <v>15</v>
      </c>
      <c r="G22" s="50">
        <v>11</v>
      </c>
      <c r="H22" s="50">
        <v>184</v>
      </c>
      <c r="I22" s="50">
        <v>64</v>
      </c>
    </row>
    <row r="23" spans="1:9" s="15" customFormat="1" x14ac:dyDescent="0.2">
      <c r="A23" s="1" t="s">
        <v>35</v>
      </c>
      <c r="B23" s="50">
        <v>19</v>
      </c>
      <c r="C23" s="50">
        <v>125</v>
      </c>
      <c r="D23" s="50">
        <v>219</v>
      </c>
      <c r="E23" s="66">
        <v>11</v>
      </c>
      <c r="F23" s="50">
        <v>19</v>
      </c>
      <c r="G23" s="50">
        <v>10</v>
      </c>
      <c r="H23" s="50">
        <v>251</v>
      </c>
      <c r="I23" s="50">
        <v>84</v>
      </c>
    </row>
    <row r="24" spans="1:9" s="15" customFormat="1" x14ac:dyDescent="0.2">
      <c r="A24" s="1" t="s">
        <v>36</v>
      </c>
      <c r="B24" s="50">
        <v>22</v>
      </c>
      <c r="C24" s="50">
        <v>118</v>
      </c>
      <c r="D24" s="50">
        <v>212</v>
      </c>
      <c r="E24" s="66">
        <v>5</v>
      </c>
      <c r="F24" s="50">
        <v>17</v>
      </c>
      <c r="G24" s="50">
        <v>10</v>
      </c>
      <c r="H24" s="50">
        <v>255</v>
      </c>
      <c r="I24" s="50">
        <v>74</v>
      </c>
    </row>
    <row r="25" spans="1:9" s="15" customFormat="1" x14ac:dyDescent="0.2">
      <c r="A25" s="1" t="s">
        <v>37</v>
      </c>
      <c r="B25" s="50">
        <v>13</v>
      </c>
      <c r="C25" s="50">
        <v>98</v>
      </c>
      <c r="D25" s="50">
        <v>141</v>
      </c>
      <c r="E25" s="66">
        <v>2</v>
      </c>
      <c r="F25" s="50">
        <v>10</v>
      </c>
      <c r="G25" s="50">
        <v>14</v>
      </c>
      <c r="H25" s="50">
        <v>160</v>
      </c>
      <c r="I25" s="50">
        <v>69</v>
      </c>
    </row>
    <row r="26" spans="1:9" s="15" customFormat="1" x14ac:dyDescent="0.2">
      <c r="A26" s="1" t="s">
        <v>38</v>
      </c>
      <c r="B26" s="50">
        <v>25</v>
      </c>
      <c r="C26" s="50">
        <v>155</v>
      </c>
      <c r="D26" s="50">
        <v>171</v>
      </c>
      <c r="E26" s="66">
        <v>10</v>
      </c>
      <c r="F26" s="50">
        <v>14</v>
      </c>
      <c r="G26" s="50">
        <v>16</v>
      </c>
      <c r="H26" s="50">
        <v>205</v>
      </c>
      <c r="I26" s="50">
        <v>117</v>
      </c>
    </row>
    <row r="27" spans="1:9" s="15" customFormat="1" x14ac:dyDescent="0.2">
      <c r="A27" s="1" t="s">
        <v>39</v>
      </c>
      <c r="B27" s="50">
        <v>13</v>
      </c>
      <c r="C27" s="50">
        <v>119</v>
      </c>
      <c r="D27" s="50">
        <v>95</v>
      </c>
      <c r="E27" s="66">
        <v>5</v>
      </c>
      <c r="F27" s="50">
        <v>19</v>
      </c>
      <c r="G27" s="50">
        <v>5</v>
      </c>
      <c r="H27" s="50">
        <v>116</v>
      </c>
      <c r="I27" s="50">
        <v>89</v>
      </c>
    </row>
    <row r="28" spans="1:9" s="15" customFormat="1" x14ac:dyDescent="0.2">
      <c r="A28" s="1" t="s">
        <v>40</v>
      </c>
      <c r="B28" s="50">
        <v>12</v>
      </c>
      <c r="C28" s="50">
        <v>104</v>
      </c>
      <c r="D28" s="50">
        <v>112</v>
      </c>
      <c r="E28" s="66">
        <v>0</v>
      </c>
      <c r="F28" s="50">
        <v>15</v>
      </c>
      <c r="G28" s="50">
        <v>5</v>
      </c>
      <c r="H28" s="50">
        <v>115</v>
      </c>
      <c r="I28" s="50">
        <v>89</v>
      </c>
    </row>
    <row r="29" spans="1:9" s="15" customFormat="1" x14ac:dyDescent="0.2">
      <c r="A29" s="1" t="s">
        <v>41</v>
      </c>
      <c r="B29" s="50">
        <v>31</v>
      </c>
      <c r="C29" s="50">
        <v>160</v>
      </c>
      <c r="D29" s="50">
        <v>256</v>
      </c>
      <c r="E29" s="66">
        <v>10</v>
      </c>
      <c r="F29" s="50">
        <v>19</v>
      </c>
      <c r="G29" s="50">
        <v>21</v>
      </c>
      <c r="H29" s="50">
        <v>272</v>
      </c>
      <c r="I29" s="50">
        <v>134</v>
      </c>
    </row>
    <row r="30" spans="1:9" s="15" customFormat="1" x14ac:dyDescent="0.2">
      <c r="A30" s="1" t="s">
        <v>42</v>
      </c>
      <c r="B30" s="50">
        <v>7</v>
      </c>
      <c r="C30" s="50">
        <v>108</v>
      </c>
      <c r="D30" s="50">
        <v>135</v>
      </c>
      <c r="E30" s="66">
        <v>5</v>
      </c>
      <c r="F30" s="50">
        <v>11</v>
      </c>
      <c r="G30" s="50">
        <v>5</v>
      </c>
      <c r="H30" s="50">
        <v>147</v>
      </c>
      <c r="I30" s="50">
        <v>86</v>
      </c>
    </row>
    <row r="31" spans="1:9" s="15" customFormat="1" x14ac:dyDescent="0.2">
      <c r="A31" s="1" t="s">
        <v>43</v>
      </c>
      <c r="B31" s="50">
        <v>13</v>
      </c>
      <c r="C31" s="50">
        <v>67</v>
      </c>
      <c r="D31" s="50">
        <v>189</v>
      </c>
      <c r="E31" s="66">
        <v>1</v>
      </c>
      <c r="F31" s="50">
        <v>9</v>
      </c>
      <c r="G31" s="50">
        <v>6</v>
      </c>
      <c r="H31" s="50">
        <v>203</v>
      </c>
      <c r="I31" s="50">
        <v>51</v>
      </c>
    </row>
    <row r="32" spans="1:9" s="15" customFormat="1" x14ac:dyDescent="0.2">
      <c r="A32" s="1" t="s">
        <v>44</v>
      </c>
      <c r="B32" s="50">
        <v>10</v>
      </c>
      <c r="C32" s="50">
        <v>83</v>
      </c>
      <c r="D32" s="50">
        <v>178</v>
      </c>
      <c r="E32" s="66">
        <v>2</v>
      </c>
      <c r="F32" s="50">
        <v>12</v>
      </c>
      <c r="G32" s="50">
        <v>11</v>
      </c>
      <c r="H32" s="50">
        <v>185</v>
      </c>
      <c r="I32" s="50">
        <v>58</v>
      </c>
    </row>
    <row r="33" spans="1:9" s="15" customFormat="1" x14ac:dyDescent="0.2">
      <c r="A33" s="1" t="s">
        <v>45</v>
      </c>
      <c r="B33" s="50">
        <v>11</v>
      </c>
      <c r="C33" s="50">
        <v>70</v>
      </c>
      <c r="D33" s="50">
        <v>237</v>
      </c>
      <c r="E33" s="66">
        <v>6</v>
      </c>
      <c r="F33" s="50">
        <v>10</v>
      </c>
      <c r="G33" s="50">
        <v>7</v>
      </c>
      <c r="H33" s="50">
        <v>259</v>
      </c>
      <c r="I33" s="50">
        <v>48</v>
      </c>
    </row>
    <row r="34" spans="1:9" s="15" customFormat="1" ht="14.45" customHeight="1" x14ac:dyDescent="0.2">
      <c r="A34" s="1" t="s">
        <v>46</v>
      </c>
      <c r="B34" s="50">
        <v>12</v>
      </c>
      <c r="C34" s="50">
        <v>59</v>
      </c>
      <c r="D34" s="50">
        <v>224</v>
      </c>
      <c r="E34" s="66">
        <v>3</v>
      </c>
      <c r="F34" s="50">
        <v>3</v>
      </c>
      <c r="G34" s="50">
        <v>4</v>
      </c>
      <c r="H34" s="50">
        <v>243</v>
      </c>
      <c r="I34" s="50">
        <v>43</v>
      </c>
    </row>
    <row r="35" spans="1:9" s="15" customFormat="1" x14ac:dyDescent="0.2">
      <c r="A35" s="1" t="s">
        <v>90</v>
      </c>
      <c r="B35" s="50">
        <v>14</v>
      </c>
      <c r="C35" s="50">
        <v>91</v>
      </c>
      <c r="D35" s="50">
        <v>284</v>
      </c>
      <c r="E35" s="66">
        <v>4</v>
      </c>
      <c r="F35" s="50">
        <v>10</v>
      </c>
      <c r="G35" s="50">
        <v>4</v>
      </c>
      <c r="H35" s="50">
        <v>323</v>
      </c>
      <c r="I35" s="50">
        <v>52</v>
      </c>
    </row>
    <row r="36" spans="1:9" s="27" customFormat="1" x14ac:dyDescent="0.2">
      <c r="A36" s="1" t="s">
        <v>48</v>
      </c>
      <c r="B36" s="50">
        <v>12</v>
      </c>
      <c r="C36" s="50">
        <v>68</v>
      </c>
      <c r="D36" s="50">
        <v>177</v>
      </c>
      <c r="E36" s="66">
        <v>4</v>
      </c>
      <c r="F36" s="50">
        <v>7</v>
      </c>
      <c r="G36" s="50">
        <v>4</v>
      </c>
      <c r="H36" s="50">
        <v>192</v>
      </c>
      <c r="I36" s="50">
        <v>58</v>
      </c>
    </row>
    <row r="37" spans="1:9" s="27" customFormat="1" x14ac:dyDescent="0.2">
      <c r="A37" s="1" t="s">
        <v>49</v>
      </c>
      <c r="B37" s="50">
        <v>23</v>
      </c>
      <c r="C37" s="50">
        <v>73</v>
      </c>
      <c r="D37" s="50">
        <v>257</v>
      </c>
      <c r="E37" s="66">
        <v>7</v>
      </c>
      <c r="F37" s="50">
        <v>8</v>
      </c>
      <c r="G37" s="50">
        <v>7</v>
      </c>
      <c r="H37" s="50">
        <v>278</v>
      </c>
      <c r="I37" s="50">
        <v>58</v>
      </c>
    </row>
    <row r="38" spans="1:9" s="15" customFormat="1" x14ac:dyDescent="0.2">
      <c r="A38" s="42" t="s">
        <v>50</v>
      </c>
      <c r="B38" s="50">
        <v>15</v>
      </c>
      <c r="C38" s="50">
        <v>103</v>
      </c>
      <c r="D38" s="50">
        <v>259</v>
      </c>
      <c r="E38" s="66">
        <v>3</v>
      </c>
      <c r="F38" s="50">
        <v>8</v>
      </c>
      <c r="G38" s="50">
        <v>14</v>
      </c>
      <c r="H38" s="50">
        <v>277</v>
      </c>
      <c r="I38" s="50">
        <v>78</v>
      </c>
    </row>
    <row r="39" spans="1:9" s="15" customFormat="1" x14ac:dyDescent="0.2">
      <c r="A39" s="38" t="s">
        <v>51</v>
      </c>
      <c r="B39" s="50">
        <v>18</v>
      </c>
      <c r="C39" s="50">
        <v>95</v>
      </c>
      <c r="D39" s="50">
        <v>234</v>
      </c>
      <c r="E39" s="66">
        <v>7</v>
      </c>
      <c r="F39" s="50">
        <v>15</v>
      </c>
      <c r="G39" s="50">
        <v>10</v>
      </c>
      <c r="H39" s="50">
        <v>247</v>
      </c>
      <c r="I39" s="50">
        <v>75</v>
      </c>
    </row>
    <row r="40" spans="1:9" s="15" customFormat="1" x14ac:dyDescent="0.2">
      <c r="A40" s="38" t="s">
        <v>52</v>
      </c>
      <c r="B40" s="50">
        <v>11</v>
      </c>
      <c r="C40" s="50">
        <v>60</v>
      </c>
      <c r="D40" s="50">
        <v>258</v>
      </c>
      <c r="E40" s="66">
        <v>2</v>
      </c>
      <c r="F40" s="50">
        <v>4</v>
      </c>
      <c r="G40" s="50">
        <v>5</v>
      </c>
      <c r="H40" s="50">
        <v>272</v>
      </c>
      <c r="I40" s="50">
        <v>48</v>
      </c>
    </row>
    <row r="41" spans="1:9" s="15" customFormat="1" x14ac:dyDescent="0.2">
      <c r="A41" s="38" t="s">
        <v>53</v>
      </c>
      <c r="B41" s="50">
        <v>21</v>
      </c>
      <c r="C41" s="50">
        <v>110</v>
      </c>
      <c r="D41" s="50">
        <v>365</v>
      </c>
      <c r="E41" s="66">
        <v>7</v>
      </c>
      <c r="F41" s="50">
        <v>15</v>
      </c>
      <c r="G41" s="50">
        <v>11</v>
      </c>
      <c r="H41" s="50">
        <v>404</v>
      </c>
      <c r="I41" s="50">
        <v>72</v>
      </c>
    </row>
    <row r="42" spans="1:9" s="15" customFormat="1" x14ac:dyDescent="0.2">
      <c r="A42" s="38" t="s">
        <v>54</v>
      </c>
      <c r="B42" s="50">
        <v>32</v>
      </c>
      <c r="C42" s="50">
        <v>72</v>
      </c>
      <c r="D42" s="50">
        <v>319</v>
      </c>
      <c r="E42" s="66">
        <v>12</v>
      </c>
      <c r="F42" s="50">
        <v>14</v>
      </c>
      <c r="G42" s="50">
        <v>12</v>
      </c>
      <c r="H42" s="50">
        <v>358</v>
      </c>
      <c r="I42" s="50">
        <v>45</v>
      </c>
    </row>
    <row r="43" spans="1:9" s="15" customFormat="1" x14ac:dyDescent="0.2">
      <c r="A43" s="38" t="s">
        <v>55</v>
      </c>
      <c r="B43" s="50">
        <v>28</v>
      </c>
      <c r="C43" s="50">
        <v>146</v>
      </c>
      <c r="D43" s="50">
        <v>360</v>
      </c>
      <c r="E43" s="66">
        <v>14</v>
      </c>
      <c r="F43" s="50">
        <v>28</v>
      </c>
      <c r="G43" s="50">
        <v>12</v>
      </c>
      <c r="H43" s="50">
        <v>399</v>
      </c>
      <c r="I43" s="50">
        <v>97</v>
      </c>
    </row>
    <row r="44" spans="1:9" s="15" customFormat="1" x14ac:dyDescent="0.2">
      <c r="A44" s="38" t="s">
        <v>56</v>
      </c>
      <c r="B44" s="50">
        <v>14</v>
      </c>
      <c r="C44" s="50">
        <v>52</v>
      </c>
      <c r="D44" s="50">
        <v>293</v>
      </c>
      <c r="E44" s="66">
        <v>4</v>
      </c>
      <c r="F44" s="50">
        <v>9</v>
      </c>
      <c r="G44" s="50">
        <v>6</v>
      </c>
      <c r="H44" s="50">
        <v>309</v>
      </c>
      <c r="I44" s="50">
        <v>39</v>
      </c>
    </row>
    <row r="45" spans="1:9" s="15" customFormat="1" ht="14.45" customHeight="1" x14ac:dyDescent="0.2">
      <c r="A45" s="49" t="s">
        <v>57</v>
      </c>
      <c r="B45" s="50">
        <v>20</v>
      </c>
      <c r="C45" s="50">
        <v>106</v>
      </c>
      <c r="D45" s="50">
        <v>315</v>
      </c>
      <c r="E45" s="66">
        <v>4</v>
      </c>
      <c r="F45" s="50">
        <v>13</v>
      </c>
      <c r="G45" s="50">
        <v>9</v>
      </c>
      <c r="H45" s="50">
        <v>340</v>
      </c>
      <c r="I45" s="50">
        <v>76</v>
      </c>
    </row>
    <row r="46" spans="1:9" s="15" customFormat="1" x14ac:dyDescent="0.2">
      <c r="A46" s="42" t="s">
        <v>58</v>
      </c>
      <c r="B46" s="50">
        <v>18</v>
      </c>
      <c r="C46" s="50">
        <v>67</v>
      </c>
      <c r="D46" s="50">
        <v>229</v>
      </c>
      <c r="E46" s="66">
        <v>4</v>
      </c>
      <c r="F46" s="50">
        <v>14</v>
      </c>
      <c r="G46" s="50">
        <v>7</v>
      </c>
      <c r="H46" s="50">
        <v>250</v>
      </c>
      <c r="I46" s="50">
        <v>43</v>
      </c>
    </row>
    <row r="47" spans="1:9" s="27" customFormat="1" x14ac:dyDescent="0.2">
      <c r="A47" s="49" t="s">
        <v>59</v>
      </c>
      <c r="B47" s="50">
        <v>13</v>
      </c>
      <c r="C47" s="50">
        <v>47</v>
      </c>
      <c r="D47" s="50">
        <v>322</v>
      </c>
      <c r="E47" s="66">
        <v>5</v>
      </c>
      <c r="F47" s="50">
        <v>8</v>
      </c>
      <c r="G47" s="50">
        <v>7</v>
      </c>
      <c r="H47" s="50">
        <v>331</v>
      </c>
      <c r="I47" s="50">
        <v>33</v>
      </c>
    </row>
    <row r="48" spans="1:9" s="27" customFormat="1" x14ac:dyDescent="0.2">
      <c r="A48" s="49" t="s">
        <v>60</v>
      </c>
      <c r="B48" s="50">
        <v>5</v>
      </c>
      <c r="C48" s="50">
        <v>60</v>
      </c>
      <c r="D48" s="50">
        <v>181</v>
      </c>
      <c r="E48" s="66">
        <v>4</v>
      </c>
      <c r="F48" s="50">
        <v>5</v>
      </c>
      <c r="G48" s="50">
        <v>3</v>
      </c>
      <c r="H48" s="50">
        <v>198</v>
      </c>
      <c r="I48" s="50">
        <v>41</v>
      </c>
    </row>
    <row r="49" spans="1:9" s="27" customFormat="1" x14ac:dyDescent="0.2">
      <c r="A49" s="49" t="s">
        <v>61</v>
      </c>
      <c r="B49" s="50">
        <v>3</v>
      </c>
      <c r="C49" s="50">
        <v>49</v>
      </c>
      <c r="D49" s="50">
        <v>214</v>
      </c>
      <c r="E49" s="66">
        <v>9</v>
      </c>
      <c r="F49" s="50">
        <v>7</v>
      </c>
      <c r="G49" s="50">
        <v>10</v>
      </c>
      <c r="H49" s="50">
        <v>216</v>
      </c>
      <c r="I49" s="50">
        <v>34</v>
      </c>
    </row>
    <row r="50" spans="1:9" s="27" customFormat="1" x14ac:dyDescent="0.2">
      <c r="A50" s="49" t="s">
        <v>114</v>
      </c>
      <c r="B50" s="50">
        <v>8</v>
      </c>
      <c r="C50" s="50">
        <v>276</v>
      </c>
      <c r="D50" s="50">
        <v>122</v>
      </c>
      <c r="E50" s="66">
        <v>2</v>
      </c>
      <c r="F50" s="50">
        <v>23</v>
      </c>
      <c r="G50" s="50">
        <v>7</v>
      </c>
      <c r="H50" s="50">
        <v>200</v>
      </c>
      <c r="I50" s="50">
        <v>169</v>
      </c>
    </row>
    <row r="51" spans="1:9" x14ac:dyDescent="0.2">
      <c r="A51" s="49" t="s">
        <v>62</v>
      </c>
      <c r="B51" s="50">
        <v>14</v>
      </c>
      <c r="C51" s="50">
        <v>29</v>
      </c>
      <c r="D51" s="50">
        <v>273</v>
      </c>
      <c r="E51" s="66">
        <v>6</v>
      </c>
      <c r="F51" s="50">
        <v>2</v>
      </c>
      <c r="G51" s="50">
        <v>13</v>
      </c>
      <c r="H51" s="50">
        <v>284</v>
      </c>
      <c r="I51" s="50">
        <v>18</v>
      </c>
    </row>
    <row r="52" spans="1:9" x14ac:dyDescent="0.2">
      <c r="A52" s="49" t="s">
        <v>63</v>
      </c>
      <c r="B52" s="50">
        <v>11</v>
      </c>
      <c r="C52" s="50">
        <v>29</v>
      </c>
      <c r="D52" s="50">
        <v>231</v>
      </c>
      <c r="E52" s="66">
        <v>6</v>
      </c>
      <c r="F52" s="50">
        <v>5</v>
      </c>
      <c r="G52" s="50">
        <v>5</v>
      </c>
      <c r="H52" s="50">
        <v>245</v>
      </c>
      <c r="I52" s="50">
        <v>17</v>
      </c>
    </row>
    <row r="53" spans="1:9" x14ac:dyDescent="0.2">
      <c r="A53" s="49" t="s">
        <v>64</v>
      </c>
      <c r="B53" s="50">
        <v>16</v>
      </c>
      <c r="C53" s="50">
        <v>66</v>
      </c>
      <c r="D53" s="50">
        <v>283</v>
      </c>
      <c r="E53" s="66">
        <v>7</v>
      </c>
      <c r="F53" s="50">
        <v>5</v>
      </c>
      <c r="G53" s="50">
        <v>10</v>
      </c>
      <c r="H53" s="50">
        <v>309</v>
      </c>
      <c r="I53" s="50">
        <v>42</v>
      </c>
    </row>
    <row r="54" spans="1:9" x14ac:dyDescent="0.2">
      <c r="A54" s="49" t="s">
        <v>65</v>
      </c>
      <c r="B54" s="50">
        <v>8</v>
      </c>
      <c r="C54" s="50">
        <v>51</v>
      </c>
      <c r="D54" s="50">
        <v>297</v>
      </c>
      <c r="E54" s="66">
        <v>2</v>
      </c>
      <c r="F54" s="50">
        <v>7</v>
      </c>
      <c r="G54" s="50">
        <v>8</v>
      </c>
      <c r="H54" s="50">
        <v>305</v>
      </c>
      <c r="I54" s="50">
        <v>35</v>
      </c>
    </row>
    <row r="55" spans="1:9" x14ac:dyDescent="0.2">
      <c r="A55" s="49" t="s">
        <v>66</v>
      </c>
      <c r="B55" s="50">
        <v>17</v>
      </c>
      <c r="C55" s="50">
        <v>67</v>
      </c>
      <c r="D55" s="50">
        <v>362</v>
      </c>
      <c r="E55" s="66">
        <v>7</v>
      </c>
      <c r="F55" s="50">
        <v>10</v>
      </c>
      <c r="G55" s="50">
        <v>13</v>
      </c>
      <c r="H55" s="50">
        <v>385</v>
      </c>
      <c r="I55" s="50">
        <v>39</v>
      </c>
    </row>
    <row r="56" spans="1:9" x14ac:dyDescent="0.2">
      <c r="A56" s="49" t="s">
        <v>67</v>
      </c>
      <c r="B56" s="50">
        <v>16</v>
      </c>
      <c r="C56" s="50">
        <v>70</v>
      </c>
      <c r="D56" s="50">
        <v>259</v>
      </c>
      <c r="E56" s="66">
        <v>5</v>
      </c>
      <c r="F56" s="50">
        <v>6</v>
      </c>
      <c r="G56" s="50">
        <v>8</v>
      </c>
      <c r="H56" s="50">
        <v>281</v>
      </c>
      <c r="I56" s="50">
        <v>54</v>
      </c>
    </row>
    <row r="57" spans="1:9" x14ac:dyDescent="0.2">
      <c r="A57" s="49" t="s">
        <v>68</v>
      </c>
      <c r="B57" s="50">
        <v>11</v>
      </c>
      <c r="C57" s="50">
        <v>46</v>
      </c>
      <c r="D57" s="50">
        <v>230</v>
      </c>
      <c r="E57" s="66">
        <v>3</v>
      </c>
      <c r="F57" s="50">
        <v>6</v>
      </c>
      <c r="G57" s="50">
        <v>3</v>
      </c>
      <c r="H57" s="50">
        <v>241</v>
      </c>
      <c r="I57" s="50">
        <v>36</v>
      </c>
    </row>
    <row r="58" spans="1:9" x14ac:dyDescent="0.2">
      <c r="A58" s="49" t="s">
        <v>69</v>
      </c>
      <c r="B58" s="64">
        <v>2</v>
      </c>
      <c r="C58" s="50">
        <v>2</v>
      </c>
      <c r="D58" s="50">
        <v>40</v>
      </c>
      <c r="E58" s="66">
        <v>0</v>
      </c>
      <c r="F58" s="50">
        <v>2</v>
      </c>
      <c r="G58" s="50">
        <v>0</v>
      </c>
      <c r="H58" s="50">
        <v>40</v>
      </c>
      <c r="I58" s="50">
        <v>2</v>
      </c>
    </row>
    <row r="59" spans="1:9" x14ac:dyDescent="0.2">
      <c r="A59" s="35" t="s">
        <v>162</v>
      </c>
      <c r="B59" s="64">
        <v>268</v>
      </c>
      <c r="C59" s="89">
        <v>4459</v>
      </c>
      <c r="D59" s="89">
        <v>5972</v>
      </c>
      <c r="E59" s="89">
        <v>99</v>
      </c>
      <c r="F59" s="64">
        <v>134</v>
      </c>
      <c r="G59" s="64">
        <v>141</v>
      </c>
      <c r="H59" s="64">
        <v>6379</v>
      </c>
      <c r="I59" s="64">
        <v>4052</v>
      </c>
    </row>
    <row r="60" spans="1:9" x14ac:dyDescent="0.2">
      <c r="A60" s="35" t="s">
        <v>163</v>
      </c>
      <c r="B60" s="92">
        <v>318</v>
      </c>
      <c r="C60" s="91">
        <v>6262</v>
      </c>
      <c r="D60" s="91">
        <v>4457</v>
      </c>
      <c r="E60" s="91">
        <v>80</v>
      </c>
      <c r="F60" s="92">
        <v>185</v>
      </c>
      <c r="G60" s="92">
        <v>132</v>
      </c>
      <c r="H60" s="92">
        <v>4952</v>
      </c>
      <c r="I60" s="92">
        <v>5729</v>
      </c>
    </row>
    <row r="61" spans="1:9" x14ac:dyDescent="0.2">
      <c r="A61" s="9" t="s">
        <v>70</v>
      </c>
      <c r="B61" s="17">
        <f t="shared" ref="B61:I61" si="0">SUM(B7:B60)</f>
        <v>1433</v>
      </c>
      <c r="C61" s="37">
        <f t="shared" si="0"/>
        <v>15472</v>
      </c>
      <c r="D61" s="37">
        <f t="shared" si="0"/>
        <v>22048</v>
      </c>
      <c r="E61" s="17">
        <f t="shared" si="0"/>
        <v>460</v>
      </c>
      <c r="F61" s="17">
        <f t="shared" si="0"/>
        <v>915</v>
      </c>
      <c r="G61" s="17">
        <f t="shared" si="0"/>
        <v>745</v>
      </c>
      <c r="H61" s="17">
        <f t="shared" si="0"/>
        <v>24116</v>
      </c>
      <c r="I61" s="17">
        <f t="shared" si="0"/>
        <v>13193</v>
      </c>
    </row>
    <row r="62" spans="1:9" x14ac:dyDescent="0.2">
      <c r="A62" s="10"/>
    </row>
  </sheetData>
  <sheetProtection selectLockedCells="1"/>
  <mergeCells count="6">
    <mergeCell ref="B3:E3"/>
    <mergeCell ref="B2:E2"/>
    <mergeCell ref="F1:I1"/>
    <mergeCell ref="F2:I2"/>
    <mergeCell ref="F3:I3"/>
    <mergeCell ref="B1:E1"/>
  </mergeCells>
  <phoneticPr fontId="1" type="noConversion"/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5"/>
  <sheetViews>
    <sheetView zoomScaleNormal="100" zoomScaleSheetLayoutView="100" workbookViewId="0">
      <pane ySplit="6" topLeftCell="A7" activePane="bottomLeft" state="frozen"/>
      <selection activeCell="C5" sqref="C5"/>
      <selection pane="bottomLeft" activeCell="F35" sqref="F35"/>
    </sheetView>
  </sheetViews>
  <sheetFormatPr defaultColWidth="9.140625" defaultRowHeight="12.75" x14ac:dyDescent="0.2"/>
  <cols>
    <col min="1" max="1" width="15" style="16" bestFit="1" customWidth="1"/>
    <col min="2" max="6" width="8.7109375" style="10" customWidth="1"/>
    <col min="7" max="7" width="11.5703125" style="10" bestFit="1" customWidth="1"/>
    <col min="8" max="8" width="10.42578125" style="10" customWidth="1"/>
    <col min="9" max="9" width="9.28515625" style="10" bestFit="1" customWidth="1"/>
    <col min="10" max="10" width="8.42578125" style="10" customWidth="1"/>
    <col min="11" max="11" width="9.7109375" style="10" bestFit="1" customWidth="1"/>
    <col min="12" max="12" width="10.7109375" style="10" bestFit="1" customWidth="1"/>
    <col min="13" max="13" width="10.42578125" style="10" bestFit="1" customWidth="1"/>
    <col min="14" max="14" width="9.7109375" style="10" bestFit="1" customWidth="1"/>
    <col min="15" max="15" width="13.28515625" style="10" bestFit="1" customWidth="1"/>
    <col min="16" max="16" width="10" style="10" bestFit="1" customWidth="1"/>
    <col min="17" max="16384" width="9.140625" style="10"/>
  </cols>
  <sheetData>
    <row r="1" spans="1:6" x14ac:dyDescent="0.2">
      <c r="A1" s="21"/>
      <c r="B1" s="138"/>
      <c r="C1" s="139"/>
      <c r="D1" s="139"/>
      <c r="E1" s="139"/>
      <c r="F1" s="140"/>
    </row>
    <row r="2" spans="1:6" s="23" customFormat="1" x14ac:dyDescent="0.2">
      <c r="A2" s="22"/>
      <c r="B2" s="130" t="s">
        <v>74</v>
      </c>
      <c r="C2" s="131"/>
      <c r="D2" s="131"/>
      <c r="E2" s="131"/>
      <c r="F2" s="132"/>
    </row>
    <row r="3" spans="1:6" s="23" customFormat="1" x14ac:dyDescent="0.2">
      <c r="A3" s="22"/>
      <c r="B3" s="143" t="s">
        <v>12</v>
      </c>
      <c r="C3" s="144"/>
      <c r="D3" s="143" t="s">
        <v>7</v>
      </c>
      <c r="E3" s="145"/>
      <c r="F3" s="61" t="s">
        <v>8</v>
      </c>
    </row>
    <row r="4" spans="1:6" x14ac:dyDescent="0.2">
      <c r="A4" s="30"/>
      <c r="B4" s="2" t="s">
        <v>2</v>
      </c>
      <c r="C4" s="2" t="s">
        <v>93</v>
      </c>
      <c r="D4" s="2" t="s">
        <v>2</v>
      </c>
      <c r="E4" s="2" t="s">
        <v>1</v>
      </c>
      <c r="F4" s="2" t="s">
        <v>2</v>
      </c>
    </row>
    <row r="5" spans="1:6" s="11" customFormat="1" ht="93" customHeight="1" thickBot="1" x14ac:dyDescent="0.25">
      <c r="A5" s="31" t="s">
        <v>6</v>
      </c>
      <c r="B5" s="4" t="s">
        <v>73</v>
      </c>
      <c r="C5" s="4" t="s">
        <v>110</v>
      </c>
      <c r="D5" s="5" t="s">
        <v>82</v>
      </c>
      <c r="E5" s="5" t="s">
        <v>81</v>
      </c>
      <c r="F5" s="5" t="s">
        <v>111</v>
      </c>
    </row>
    <row r="6" spans="1:6" s="15" customFormat="1" ht="13.5" thickBot="1" x14ac:dyDescent="0.25">
      <c r="A6" s="12"/>
      <c r="B6" s="13"/>
      <c r="C6" s="13"/>
      <c r="D6" s="13"/>
      <c r="E6" s="13"/>
      <c r="F6" s="14"/>
    </row>
    <row r="7" spans="1:6" s="15" customFormat="1" x14ac:dyDescent="0.2">
      <c r="A7" s="38" t="s">
        <v>43</v>
      </c>
      <c r="B7" s="62">
        <v>210</v>
      </c>
      <c r="C7" s="62">
        <v>54</v>
      </c>
      <c r="D7" s="62">
        <v>198</v>
      </c>
      <c r="E7" s="62">
        <v>67</v>
      </c>
      <c r="F7" s="62">
        <v>253</v>
      </c>
    </row>
    <row r="8" spans="1:6" s="15" customFormat="1" x14ac:dyDescent="0.2">
      <c r="A8" s="38" t="s">
        <v>44</v>
      </c>
      <c r="B8" s="50">
        <v>203</v>
      </c>
      <c r="C8" s="50">
        <v>59</v>
      </c>
      <c r="D8" s="50">
        <v>186</v>
      </c>
      <c r="E8" s="50">
        <v>80</v>
      </c>
      <c r="F8" s="50">
        <v>237</v>
      </c>
    </row>
    <row r="9" spans="1:6" s="15" customFormat="1" x14ac:dyDescent="0.2">
      <c r="A9" s="38" t="s">
        <v>45</v>
      </c>
      <c r="B9" s="50">
        <v>255</v>
      </c>
      <c r="C9" s="50">
        <v>63</v>
      </c>
      <c r="D9" s="50">
        <v>260</v>
      </c>
      <c r="E9" s="50">
        <v>61</v>
      </c>
      <c r="F9" s="50">
        <v>295</v>
      </c>
    </row>
    <row r="10" spans="1:6" s="15" customFormat="1" x14ac:dyDescent="0.2">
      <c r="A10" s="38" t="s">
        <v>46</v>
      </c>
      <c r="B10" s="50">
        <v>246</v>
      </c>
      <c r="C10" s="50">
        <v>43</v>
      </c>
      <c r="D10" s="50">
        <v>238</v>
      </c>
      <c r="E10" s="50">
        <v>53</v>
      </c>
      <c r="F10" s="50">
        <v>269</v>
      </c>
    </row>
    <row r="11" spans="1:6" s="15" customFormat="1" x14ac:dyDescent="0.2">
      <c r="A11" s="38" t="s">
        <v>47</v>
      </c>
      <c r="B11" s="50">
        <v>328</v>
      </c>
      <c r="C11" s="50">
        <v>55</v>
      </c>
      <c r="D11" s="50">
        <v>299</v>
      </c>
      <c r="E11" s="50">
        <v>88</v>
      </c>
      <c r="F11" s="50">
        <v>365</v>
      </c>
    </row>
    <row r="12" spans="1:6" s="15" customFormat="1" x14ac:dyDescent="0.2">
      <c r="A12" s="38" t="s">
        <v>48</v>
      </c>
      <c r="B12" s="50">
        <v>196</v>
      </c>
      <c r="C12" s="50">
        <v>53</v>
      </c>
      <c r="D12" s="50">
        <v>197</v>
      </c>
      <c r="E12" s="50">
        <v>61</v>
      </c>
      <c r="F12" s="50">
        <v>238</v>
      </c>
    </row>
    <row r="13" spans="1:6" s="15" customFormat="1" x14ac:dyDescent="0.2">
      <c r="A13" s="38" t="s">
        <v>49</v>
      </c>
      <c r="B13" s="50">
        <v>290</v>
      </c>
      <c r="C13" s="50">
        <v>58</v>
      </c>
      <c r="D13" s="50">
        <v>271</v>
      </c>
      <c r="E13" s="50">
        <v>75</v>
      </c>
      <c r="F13" s="50">
        <v>324</v>
      </c>
    </row>
    <row r="14" spans="1:6" s="15" customFormat="1" x14ac:dyDescent="0.2">
      <c r="A14" s="38" t="s">
        <v>50</v>
      </c>
      <c r="B14" s="50">
        <v>292</v>
      </c>
      <c r="C14" s="50">
        <v>73</v>
      </c>
      <c r="D14" s="50">
        <v>254</v>
      </c>
      <c r="E14" s="50">
        <v>114</v>
      </c>
      <c r="F14" s="50">
        <v>333</v>
      </c>
    </row>
    <row r="15" spans="1:6" s="15" customFormat="1" x14ac:dyDescent="0.2">
      <c r="A15" s="38" t="s">
        <v>51</v>
      </c>
      <c r="B15" s="50">
        <v>270</v>
      </c>
      <c r="C15" s="50">
        <v>72</v>
      </c>
      <c r="D15" s="50">
        <v>253</v>
      </c>
      <c r="E15" s="50">
        <v>94</v>
      </c>
      <c r="F15" s="50">
        <v>322</v>
      </c>
    </row>
    <row r="16" spans="1:6" s="15" customFormat="1" x14ac:dyDescent="0.2">
      <c r="A16" s="38" t="s">
        <v>52</v>
      </c>
      <c r="B16" s="50">
        <v>288</v>
      </c>
      <c r="C16" s="50">
        <v>37</v>
      </c>
      <c r="D16" s="50">
        <v>270</v>
      </c>
      <c r="E16" s="50">
        <v>57</v>
      </c>
      <c r="F16" s="50">
        <v>301</v>
      </c>
    </row>
    <row r="17" spans="1:6" s="15" customFormat="1" x14ac:dyDescent="0.2">
      <c r="A17" s="38" t="s">
        <v>53</v>
      </c>
      <c r="B17" s="50">
        <v>408</v>
      </c>
      <c r="C17" s="50">
        <v>81</v>
      </c>
      <c r="D17" s="50">
        <v>377</v>
      </c>
      <c r="E17" s="50">
        <v>113</v>
      </c>
      <c r="F17" s="50">
        <v>458</v>
      </c>
    </row>
    <row r="18" spans="1:6" s="15" customFormat="1" x14ac:dyDescent="0.2">
      <c r="A18" s="38" t="s">
        <v>54</v>
      </c>
      <c r="B18" s="50">
        <v>362</v>
      </c>
      <c r="C18" s="50">
        <v>68</v>
      </c>
      <c r="D18" s="50">
        <v>338</v>
      </c>
      <c r="E18" s="50">
        <v>89</v>
      </c>
      <c r="F18" s="50">
        <v>403</v>
      </c>
    </row>
    <row r="19" spans="1:6" s="15" customFormat="1" x14ac:dyDescent="0.2">
      <c r="A19" s="38" t="s">
        <v>55</v>
      </c>
      <c r="B19" s="50">
        <v>417</v>
      </c>
      <c r="C19" s="50">
        <v>115</v>
      </c>
      <c r="D19" s="50">
        <v>400</v>
      </c>
      <c r="E19" s="50">
        <v>134</v>
      </c>
      <c r="F19" s="50">
        <v>509</v>
      </c>
    </row>
    <row r="20" spans="1:6" s="15" customFormat="1" x14ac:dyDescent="0.2">
      <c r="A20" s="38" t="s">
        <v>56</v>
      </c>
      <c r="B20" s="50">
        <v>317</v>
      </c>
      <c r="C20" s="50">
        <v>39</v>
      </c>
      <c r="D20" s="50">
        <v>301</v>
      </c>
      <c r="E20" s="50">
        <v>59</v>
      </c>
      <c r="F20" s="50">
        <v>339</v>
      </c>
    </row>
    <row r="21" spans="1:6" s="15" customFormat="1" x14ac:dyDescent="0.2">
      <c r="A21" s="38" t="s">
        <v>57</v>
      </c>
      <c r="B21" s="50">
        <v>353</v>
      </c>
      <c r="C21" s="50">
        <v>77</v>
      </c>
      <c r="D21" s="50">
        <v>325</v>
      </c>
      <c r="E21" s="50">
        <v>97</v>
      </c>
      <c r="F21" s="50">
        <v>379</v>
      </c>
    </row>
    <row r="22" spans="1:6" s="15" customFormat="1" x14ac:dyDescent="0.2">
      <c r="A22" s="38" t="s">
        <v>58</v>
      </c>
      <c r="B22" s="50">
        <v>264</v>
      </c>
      <c r="C22" s="50">
        <v>51</v>
      </c>
      <c r="D22" s="50">
        <v>248</v>
      </c>
      <c r="E22" s="50">
        <v>66</v>
      </c>
      <c r="F22" s="50">
        <v>296</v>
      </c>
    </row>
    <row r="23" spans="1:6" s="15" customFormat="1" x14ac:dyDescent="0.2">
      <c r="A23" s="38" t="s">
        <v>59</v>
      </c>
      <c r="B23" s="50">
        <v>335</v>
      </c>
      <c r="C23" s="50">
        <v>43</v>
      </c>
      <c r="D23" s="50">
        <v>327</v>
      </c>
      <c r="E23" s="50">
        <v>54</v>
      </c>
      <c r="F23" s="50">
        <v>365</v>
      </c>
    </row>
    <row r="24" spans="1:6" s="27" customFormat="1" x14ac:dyDescent="0.2">
      <c r="A24" s="38" t="s">
        <v>60</v>
      </c>
      <c r="B24" s="50">
        <v>203</v>
      </c>
      <c r="C24" s="50">
        <v>45</v>
      </c>
      <c r="D24" s="50">
        <v>195</v>
      </c>
      <c r="E24" s="50">
        <v>54</v>
      </c>
      <c r="F24" s="50">
        <v>240</v>
      </c>
    </row>
    <row r="25" spans="1:6" x14ac:dyDescent="0.2">
      <c r="A25" s="38" t="s">
        <v>61</v>
      </c>
      <c r="B25" s="50">
        <v>224</v>
      </c>
      <c r="C25" s="50">
        <v>46</v>
      </c>
      <c r="D25" s="50">
        <v>225</v>
      </c>
      <c r="E25" s="50">
        <v>42</v>
      </c>
      <c r="F25" s="50">
        <v>247</v>
      </c>
    </row>
    <row r="26" spans="1:6" x14ac:dyDescent="0.2">
      <c r="A26" s="38" t="s">
        <v>114</v>
      </c>
      <c r="B26" s="50">
        <v>218</v>
      </c>
      <c r="C26" s="50">
        <v>149</v>
      </c>
      <c r="D26" s="50">
        <v>161</v>
      </c>
      <c r="E26" s="50">
        <v>234</v>
      </c>
      <c r="F26" s="50">
        <v>297</v>
      </c>
    </row>
    <row r="27" spans="1:6" x14ac:dyDescent="0.2">
      <c r="A27" s="38" t="s">
        <v>62</v>
      </c>
      <c r="B27" s="50">
        <v>258</v>
      </c>
      <c r="C27" s="50">
        <v>56</v>
      </c>
      <c r="D27" s="50">
        <v>287</v>
      </c>
      <c r="E27" s="50">
        <v>35</v>
      </c>
      <c r="F27" s="50">
        <v>309</v>
      </c>
    </row>
    <row r="28" spans="1:6" x14ac:dyDescent="0.2">
      <c r="A28" s="38" t="s">
        <v>63</v>
      </c>
      <c r="B28" s="50">
        <v>232</v>
      </c>
      <c r="C28" s="50">
        <v>39</v>
      </c>
      <c r="D28" s="50">
        <v>243</v>
      </c>
      <c r="E28" s="50">
        <v>29</v>
      </c>
      <c r="F28" s="50">
        <v>267</v>
      </c>
    </row>
    <row r="29" spans="1:6" x14ac:dyDescent="0.2">
      <c r="A29" s="38" t="s">
        <v>64</v>
      </c>
      <c r="B29" s="50">
        <v>315</v>
      </c>
      <c r="C29" s="50">
        <v>51</v>
      </c>
      <c r="D29" s="50">
        <v>310</v>
      </c>
      <c r="E29" s="50">
        <v>56</v>
      </c>
      <c r="F29" s="50">
        <v>350</v>
      </c>
    </row>
    <row r="30" spans="1:6" x14ac:dyDescent="0.2">
      <c r="A30" s="38" t="s">
        <v>65</v>
      </c>
      <c r="B30" s="50">
        <v>308</v>
      </c>
      <c r="C30" s="50">
        <v>44</v>
      </c>
      <c r="D30" s="50">
        <v>298</v>
      </c>
      <c r="E30" s="50">
        <v>55</v>
      </c>
      <c r="F30" s="50">
        <v>343</v>
      </c>
    </row>
    <row r="31" spans="1:6" x14ac:dyDescent="0.2">
      <c r="A31" s="38" t="s">
        <v>66</v>
      </c>
      <c r="B31" s="50">
        <v>349</v>
      </c>
      <c r="C31" s="50">
        <v>90</v>
      </c>
      <c r="D31" s="50">
        <v>382</v>
      </c>
      <c r="E31" s="50">
        <v>65</v>
      </c>
      <c r="F31" s="50">
        <v>420</v>
      </c>
    </row>
    <row r="32" spans="1:6" x14ac:dyDescent="0.2">
      <c r="A32" s="38" t="s">
        <v>68</v>
      </c>
      <c r="B32" s="50">
        <v>242</v>
      </c>
      <c r="C32" s="50">
        <v>42</v>
      </c>
      <c r="D32" s="50">
        <v>248</v>
      </c>
      <c r="E32" s="50">
        <v>38</v>
      </c>
      <c r="F32" s="50">
        <v>253</v>
      </c>
    </row>
    <row r="33" spans="1:6" x14ac:dyDescent="0.2">
      <c r="A33" s="38" t="s">
        <v>69</v>
      </c>
      <c r="B33" s="64">
        <v>43</v>
      </c>
      <c r="C33" s="64">
        <v>2</v>
      </c>
      <c r="D33" s="64">
        <v>42</v>
      </c>
      <c r="E33" s="64">
        <v>2</v>
      </c>
      <c r="F33" s="64">
        <v>45</v>
      </c>
    </row>
    <row r="34" spans="1:6" x14ac:dyDescent="0.2">
      <c r="A34" s="111" t="s">
        <v>162</v>
      </c>
      <c r="B34" s="64">
        <v>7201</v>
      </c>
      <c r="C34" s="64">
        <v>2822</v>
      </c>
      <c r="D34" s="64">
        <v>6125</v>
      </c>
      <c r="E34" s="64">
        <v>4545</v>
      </c>
      <c r="F34" s="64">
        <v>8514</v>
      </c>
    </row>
    <row r="35" spans="1:6" x14ac:dyDescent="0.2">
      <c r="A35" s="9" t="s">
        <v>0</v>
      </c>
      <c r="B35" s="37">
        <f>SUM(B7:B34)</f>
        <v>14627</v>
      </c>
      <c r="C35" s="17">
        <f>SUM(C7:C34)</f>
        <v>4427</v>
      </c>
      <c r="D35" s="17">
        <f>SUM(D7:D34)</f>
        <v>13258</v>
      </c>
      <c r="E35" s="17">
        <f>SUM(E7:E34)</f>
        <v>6517</v>
      </c>
      <c r="F35" s="17">
        <f>SUM(F7:F34)</f>
        <v>16971</v>
      </c>
    </row>
  </sheetData>
  <sheetProtection selectLockedCells="1"/>
  <mergeCells count="4">
    <mergeCell ref="B1:F1"/>
    <mergeCell ref="B2:F2"/>
    <mergeCell ref="B3:C3"/>
    <mergeCell ref="D3:E3"/>
  </mergeCells>
  <phoneticPr fontId="1" type="noConversion"/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3"/>
  <sheetViews>
    <sheetView zoomScaleNormal="100" zoomScaleSheetLayoutView="100" workbookViewId="0">
      <pane ySplit="6" topLeftCell="A7" activePane="bottomLeft" state="frozen"/>
      <selection activeCell="C5" sqref="C5"/>
      <selection pane="bottomLeft" activeCell="E33" sqref="E33"/>
    </sheetView>
  </sheetViews>
  <sheetFormatPr defaultColWidth="9.140625" defaultRowHeight="12.75" x14ac:dyDescent="0.2"/>
  <cols>
    <col min="1" max="1" width="11.140625" style="10" bestFit="1" customWidth="1"/>
    <col min="2" max="5" width="8.7109375" style="10" customWidth="1"/>
    <col min="6" max="6" width="11.5703125" style="10" bestFit="1" customWidth="1"/>
    <col min="7" max="7" width="10.42578125" style="10" customWidth="1"/>
    <col min="8" max="8" width="9.28515625" style="10" bestFit="1" customWidth="1"/>
    <col min="9" max="9" width="8.42578125" style="10" customWidth="1"/>
    <col min="10" max="10" width="9.7109375" style="10" bestFit="1" customWidth="1"/>
    <col min="11" max="11" width="10.7109375" style="10" bestFit="1" customWidth="1"/>
    <col min="12" max="12" width="10.42578125" style="10" bestFit="1" customWidth="1"/>
    <col min="13" max="13" width="9.7109375" style="10" bestFit="1" customWidth="1"/>
    <col min="14" max="14" width="13.28515625" style="10" bestFit="1" customWidth="1"/>
    <col min="15" max="15" width="10" style="10" bestFit="1" customWidth="1"/>
    <col min="16" max="16384" width="9.140625" style="10"/>
  </cols>
  <sheetData>
    <row r="1" spans="1:5" x14ac:dyDescent="0.2">
      <c r="A1" s="63"/>
      <c r="B1" s="139"/>
      <c r="C1" s="139"/>
      <c r="D1" s="139"/>
      <c r="E1" s="140"/>
    </row>
    <row r="2" spans="1:5" s="23" customFormat="1" x14ac:dyDescent="0.2">
      <c r="A2" s="60"/>
      <c r="B2" s="131" t="s">
        <v>161</v>
      </c>
      <c r="C2" s="131"/>
      <c r="D2" s="131"/>
      <c r="E2" s="132"/>
    </row>
    <row r="3" spans="1:5" s="23" customFormat="1" x14ac:dyDescent="0.2">
      <c r="A3" s="52"/>
      <c r="B3" s="61" t="s">
        <v>12</v>
      </c>
      <c r="C3" s="146" t="s">
        <v>7</v>
      </c>
      <c r="D3" s="146"/>
      <c r="E3" s="54" t="s">
        <v>8</v>
      </c>
    </row>
    <row r="4" spans="1:5" x14ac:dyDescent="0.2">
      <c r="A4" s="53"/>
      <c r="B4" s="2" t="s">
        <v>1</v>
      </c>
      <c r="C4" s="2" t="s">
        <v>1</v>
      </c>
      <c r="D4" s="2" t="s">
        <v>2</v>
      </c>
      <c r="E4" s="2" t="s">
        <v>1</v>
      </c>
    </row>
    <row r="5" spans="1:5" s="11" customFormat="1" ht="93" customHeight="1" thickBot="1" x14ac:dyDescent="0.25">
      <c r="A5" s="31" t="s">
        <v>6</v>
      </c>
      <c r="B5" s="4" t="s">
        <v>75</v>
      </c>
      <c r="C5" s="4" t="s">
        <v>112</v>
      </c>
      <c r="D5" s="4" t="s">
        <v>83</v>
      </c>
      <c r="E5" s="4" t="s">
        <v>155</v>
      </c>
    </row>
    <row r="6" spans="1:5" s="15" customFormat="1" ht="13.5" thickBot="1" x14ac:dyDescent="0.25">
      <c r="A6" s="39"/>
      <c r="B6" s="13"/>
      <c r="C6" s="13"/>
      <c r="D6" s="13"/>
      <c r="E6" s="14"/>
    </row>
    <row r="7" spans="1:5" s="15" customFormat="1" x14ac:dyDescent="0.2">
      <c r="A7" s="84" t="s">
        <v>19</v>
      </c>
      <c r="B7" s="65">
        <v>131</v>
      </c>
      <c r="C7" s="62">
        <v>46</v>
      </c>
      <c r="D7" s="65">
        <v>139</v>
      </c>
      <c r="E7" s="50">
        <v>131</v>
      </c>
    </row>
    <row r="8" spans="1:5" s="15" customFormat="1" x14ac:dyDescent="0.2">
      <c r="A8" s="51" t="s">
        <v>20</v>
      </c>
      <c r="B8" s="66">
        <v>223</v>
      </c>
      <c r="C8" s="50">
        <v>74</v>
      </c>
      <c r="D8" s="66">
        <v>237</v>
      </c>
      <c r="E8" s="50">
        <v>212</v>
      </c>
    </row>
    <row r="9" spans="1:5" s="15" customFormat="1" x14ac:dyDescent="0.2">
      <c r="A9" s="51" t="s">
        <v>21</v>
      </c>
      <c r="B9" s="66">
        <v>139</v>
      </c>
      <c r="C9" s="50">
        <v>41</v>
      </c>
      <c r="D9" s="66">
        <v>171</v>
      </c>
      <c r="E9" s="50">
        <v>136</v>
      </c>
    </row>
    <row r="10" spans="1:5" s="15" customFormat="1" x14ac:dyDescent="0.2">
      <c r="A10" s="51" t="s">
        <v>22</v>
      </c>
      <c r="B10" s="66">
        <v>308</v>
      </c>
      <c r="C10" s="50">
        <v>149</v>
      </c>
      <c r="D10" s="66">
        <v>256</v>
      </c>
      <c r="E10" s="50">
        <v>311</v>
      </c>
    </row>
    <row r="11" spans="1:5" s="15" customFormat="1" x14ac:dyDescent="0.2">
      <c r="A11" s="51" t="s">
        <v>23</v>
      </c>
      <c r="B11" s="66">
        <v>338</v>
      </c>
      <c r="C11" s="50">
        <v>161</v>
      </c>
      <c r="D11" s="66">
        <v>315</v>
      </c>
      <c r="E11" s="50">
        <v>338</v>
      </c>
    </row>
    <row r="12" spans="1:5" s="15" customFormat="1" x14ac:dyDescent="0.2">
      <c r="A12" s="51" t="s">
        <v>24</v>
      </c>
      <c r="B12" s="66">
        <v>292</v>
      </c>
      <c r="C12" s="50">
        <v>152</v>
      </c>
      <c r="D12" s="66">
        <v>241</v>
      </c>
      <c r="E12" s="50">
        <v>286</v>
      </c>
    </row>
    <row r="13" spans="1:5" s="15" customFormat="1" x14ac:dyDescent="0.2">
      <c r="A13" s="51" t="s">
        <v>25</v>
      </c>
      <c r="B13" s="66">
        <v>289</v>
      </c>
      <c r="C13" s="50">
        <v>132</v>
      </c>
      <c r="D13" s="66">
        <v>251</v>
      </c>
      <c r="E13" s="50">
        <v>288</v>
      </c>
    </row>
    <row r="14" spans="1:5" s="15" customFormat="1" x14ac:dyDescent="0.2">
      <c r="A14" s="51" t="s">
        <v>26</v>
      </c>
      <c r="B14" s="66">
        <v>274</v>
      </c>
      <c r="C14" s="50">
        <v>92</v>
      </c>
      <c r="D14" s="66">
        <v>275</v>
      </c>
      <c r="E14" s="50">
        <v>264</v>
      </c>
    </row>
    <row r="15" spans="1:5" s="15" customFormat="1" x14ac:dyDescent="0.2">
      <c r="A15" s="51" t="s">
        <v>27</v>
      </c>
      <c r="B15" s="66">
        <v>302</v>
      </c>
      <c r="C15" s="50">
        <v>123</v>
      </c>
      <c r="D15" s="66">
        <v>305</v>
      </c>
      <c r="E15" s="50">
        <v>300</v>
      </c>
    </row>
    <row r="16" spans="1:5" s="15" customFormat="1" x14ac:dyDescent="0.2">
      <c r="A16" s="51" t="s">
        <v>28</v>
      </c>
      <c r="B16" s="66">
        <v>215</v>
      </c>
      <c r="C16" s="50">
        <v>74</v>
      </c>
      <c r="D16" s="66">
        <v>244</v>
      </c>
      <c r="E16" s="50">
        <v>216</v>
      </c>
    </row>
    <row r="17" spans="1:5" s="15" customFormat="1" x14ac:dyDescent="0.2">
      <c r="A17" s="51" t="s">
        <v>29</v>
      </c>
      <c r="B17" s="66">
        <v>161</v>
      </c>
      <c r="C17" s="50">
        <v>63</v>
      </c>
      <c r="D17" s="66">
        <v>172</v>
      </c>
      <c r="E17" s="50">
        <v>165</v>
      </c>
    </row>
    <row r="18" spans="1:5" s="15" customFormat="1" x14ac:dyDescent="0.2">
      <c r="A18" s="51" t="s">
        <v>30</v>
      </c>
      <c r="B18" s="66">
        <v>214</v>
      </c>
      <c r="C18" s="50">
        <v>83</v>
      </c>
      <c r="D18" s="66">
        <v>171</v>
      </c>
      <c r="E18" s="50">
        <v>215</v>
      </c>
    </row>
    <row r="19" spans="1:5" s="15" customFormat="1" x14ac:dyDescent="0.2">
      <c r="A19" s="51" t="s">
        <v>31</v>
      </c>
      <c r="B19" s="66">
        <v>247</v>
      </c>
      <c r="C19" s="50">
        <v>101</v>
      </c>
      <c r="D19" s="66">
        <v>239</v>
      </c>
      <c r="E19" s="50">
        <v>246</v>
      </c>
    </row>
    <row r="20" spans="1:5" s="15" customFormat="1" x14ac:dyDescent="0.2">
      <c r="A20" s="51" t="s">
        <v>32</v>
      </c>
      <c r="B20" s="66">
        <v>198</v>
      </c>
      <c r="C20" s="50">
        <v>92</v>
      </c>
      <c r="D20" s="66">
        <v>188</v>
      </c>
      <c r="E20" s="50">
        <v>200</v>
      </c>
    </row>
    <row r="21" spans="1:5" s="15" customFormat="1" x14ac:dyDescent="0.2">
      <c r="A21" s="51" t="s">
        <v>33</v>
      </c>
      <c r="B21" s="66">
        <v>231</v>
      </c>
      <c r="C21" s="50">
        <v>93</v>
      </c>
      <c r="D21" s="66">
        <v>259</v>
      </c>
      <c r="E21" s="50">
        <v>237</v>
      </c>
    </row>
    <row r="22" spans="1:5" s="15" customFormat="1" x14ac:dyDescent="0.2">
      <c r="A22" s="51" t="s">
        <v>34</v>
      </c>
      <c r="B22" s="66">
        <v>211</v>
      </c>
      <c r="C22" s="50">
        <v>90</v>
      </c>
      <c r="D22" s="66">
        <v>182</v>
      </c>
      <c r="E22" s="50">
        <v>210</v>
      </c>
    </row>
    <row r="23" spans="1:5" x14ac:dyDescent="0.2">
      <c r="A23" s="51" t="s">
        <v>35</v>
      </c>
      <c r="B23" s="66">
        <v>282</v>
      </c>
      <c r="C23" s="50">
        <v>121</v>
      </c>
      <c r="D23" s="66">
        <v>241</v>
      </c>
      <c r="E23" s="50">
        <v>279</v>
      </c>
    </row>
    <row r="24" spans="1:5" x14ac:dyDescent="0.2">
      <c r="A24" s="51" t="s">
        <v>36</v>
      </c>
      <c r="B24" s="66">
        <v>270</v>
      </c>
      <c r="C24" s="50">
        <v>98</v>
      </c>
      <c r="D24" s="66">
        <v>249</v>
      </c>
      <c r="E24" s="50">
        <v>260</v>
      </c>
    </row>
    <row r="25" spans="1:5" x14ac:dyDescent="0.2">
      <c r="A25" s="51" t="s">
        <v>37</v>
      </c>
      <c r="B25" s="66">
        <v>191</v>
      </c>
      <c r="C25" s="50">
        <v>96</v>
      </c>
      <c r="D25" s="66">
        <v>153</v>
      </c>
      <c r="E25" s="50">
        <v>191</v>
      </c>
    </row>
    <row r="26" spans="1:5" x14ac:dyDescent="0.2">
      <c r="A26" s="51" t="s">
        <v>38</v>
      </c>
      <c r="B26" s="66">
        <v>273</v>
      </c>
      <c r="C26" s="50">
        <v>138</v>
      </c>
      <c r="D26" s="66">
        <v>212</v>
      </c>
      <c r="E26" s="50">
        <v>272</v>
      </c>
    </row>
    <row r="27" spans="1:5" x14ac:dyDescent="0.2">
      <c r="A27" s="51" t="s">
        <v>39</v>
      </c>
      <c r="B27" s="66">
        <v>183</v>
      </c>
      <c r="C27" s="50">
        <v>112</v>
      </c>
      <c r="D27" s="66">
        <v>112</v>
      </c>
      <c r="E27" s="50">
        <v>185</v>
      </c>
    </row>
    <row r="28" spans="1:5" x14ac:dyDescent="0.2">
      <c r="A28" s="51" t="s">
        <v>40</v>
      </c>
      <c r="B28" s="66">
        <v>186</v>
      </c>
      <c r="C28" s="50">
        <v>111</v>
      </c>
      <c r="D28" s="66">
        <v>104</v>
      </c>
      <c r="E28" s="50">
        <v>189</v>
      </c>
    </row>
    <row r="29" spans="1:5" x14ac:dyDescent="0.2">
      <c r="A29" s="51" t="s">
        <v>41</v>
      </c>
      <c r="B29" s="66">
        <v>348</v>
      </c>
      <c r="C29" s="50">
        <v>171</v>
      </c>
      <c r="D29" s="66">
        <v>269</v>
      </c>
      <c r="E29" s="50">
        <v>347</v>
      </c>
    </row>
    <row r="30" spans="1:5" x14ac:dyDescent="0.2">
      <c r="A30" s="51" t="s">
        <v>42</v>
      </c>
      <c r="B30" s="66">
        <v>199</v>
      </c>
      <c r="C30" s="50">
        <v>102</v>
      </c>
      <c r="D30" s="66">
        <v>145</v>
      </c>
      <c r="E30" s="50">
        <v>200</v>
      </c>
    </row>
    <row r="31" spans="1:5" x14ac:dyDescent="0.2">
      <c r="A31" s="85" t="s">
        <v>67</v>
      </c>
      <c r="B31" s="66">
        <v>217</v>
      </c>
      <c r="C31" s="50">
        <v>78</v>
      </c>
      <c r="D31" s="66">
        <v>264</v>
      </c>
      <c r="E31" s="50">
        <v>213</v>
      </c>
    </row>
    <row r="32" spans="1:5" x14ac:dyDescent="0.2">
      <c r="A32" s="112" t="s">
        <v>163</v>
      </c>
      <c r="B32" s="91">
        <v>8899</v>
      </c>
      <c r="C32" s="92">
        <v>6160</v>
      </c>
      <c r="D32" s="91">
        <v>4787</v>
      </c>
      <c r="E32" s="92">
        <v>8788</v>
      </c>
    </row>
    <row r="33" spans="1:5" x14ac:dyDescent="0.2">
      <c r="A33" s="9" t="s">
        <v>0</v>
      </c>
      <c r="B33" s="17">
        <f>SUM(B7:B32)</f>
        <v>14821</v>
      </c>
      <c r="C33" s="17">
        <f>SUM(C7:C32)</f>
        <v>8753</v>
      </c>
      <c r="D33" s="17">
        <f>SUM(D7:D32)</f>
        <v>10181</v>
      </c>
      <c r="E33" s="17">
        <f>SUM(E7:E32)</f>
        <v>14679</v>
      </c>
    </row>
  </sheetData>
  <sheetProtection selectLockedCells="1"/>
  <mergeCells count="3">
    <mergeCell ref="B1:E1"/>
    <mergeCell ref="B2:E2"/>
    <mergeCell ref="C3:D3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1"/>
  <sheetViews>
    <sheetView zoomScaleNormal="100" zoomScaleSheetLayoutView="100" workbookViewId="0">
      <pane ySplit="6" topLeftCell="A7" activePane="bottomLeft" state="frozen"/>
      <selection activeCell="C5" sqref="C5"/>
      <selection pane="bottomLeft" activeCell="A2" sqref="A2"/>
    </sheetView>
  </sheetViews>
  <sheetFormatPr defaultColWidth="9.140625" defaultRowHeight="12.75" x14ac:dyDescent="0.2"/>
  <cols>
    <col min="1" max="1" width="15.140625" style="16" bestFit="1" customWidth="1"/>
    <col min="2" max="6" width="8.7109375" style="16" customWidth="1"/>
    <col min="7" max="7" width="8.7109375" style="10" customWidth="1"/>
    <col min="8" max="8" width="8" style="10" customWidth="1"/>
    <col min="9" max="9" width="12.5703125" style="10" customWidth="1"/>
    <col min="10" max="10" width="10" style="10" bestFit="1" customWidth="1"/>
    <col min="11" max="16384" width="9.140625" style="10"/>
  </cols>
  <sheetData>
    <row r="1" spans="1:9" x14ac:dyDescent="0.2">
      <c r="A1" s="21"/>
      <c r="B1" s="121" t="s">
        <v>15</v>
      </c>
      <c r="C1" s="122"/>
      <c r="D1" s="122"/>
      <c r="E1" s="122"/>
      <c r="F1" s="122"/>
      <c r="G1" s="147"/>
      <c r="H1" s="148"/>
      <c r="I1" s="36" t="s">
        <v>15</v>
      </c>
    </row>
    <row r="2" spans="1:9" x14ac:dyDescent="0.2">
      <c r="A2" s="22"/>
      <c r="B2" s="124" t="s">
        <v>76</v>
      </c>
      <c r="C2" s="125"/>
      <c r="D2" s="125"/>
      <c r="E2" s="125"/>
      <c r="F2" s="125"/>
      <c r="G2" s="124" t="s">
        <v>15</v>
      </c>
      <c r="H2" s="126"/>
      <c r="I2" s="60" t="s">
        <v>85</v>
      </c>
    </row>
    <row r="3" spans="1:9" x14ac:dyDescent="0.2">
      <c r="A3" s="22"/>
      <c r="B3" s="146" t="s">
        <v>136</v>
      </c>
      <c r="C3" s="146"/>
      <c r="D3" s="146"/>
      <c r="E3" s="146" t="s">
        <v>78</v>
      </c>
      <c r="F3" s="146"/>
      <c r="G3" s="130" t="s">
        <v>84</v>
      </c>
      <c r="H3" s="132"/>
      <c r="I3" s="8" t="s">
        <v>3</v>
      </c>
    </row>
    <row r="4" spans="1:9" x14ac:dyDescent="0.2">
      <c r="A4" s="30"/>
      <c r="B4" s="2" t="s">
        <v>92</v>
      </c>
      <c r="C4" s="2" t="s">
        <v>2</v>
      </c>
      <c r="D4" s="2" t="s">
        <v>92</v>
      </c>
      <c r="E4" s="2" t="s">
        <v>1</v>
      </c>
      <c r="F4" s="2" t="s">
        <v>2</v>
      </c>
      <c r="G4" s="2" t="s">
        <v>2</v>
      </c>
      <c r="H4" s="3" t="s">
        <v>92</v>
      </c>
      <c r="I4" s="2" t="s">
        <v>1</v>
      </c>
    </row>
    <row r="5" spans="1:9" ht="93" customHeight="1" thickBot="1" x14ac:dyDescent="0.25">
      <c r="A5" s="31" t="s">
        <v>6</v>
      </c>
      <c r="B5" s="41" t="s">
        <v>137</v>
      </c>
      <c r="C5" s="41" t="s">
        <v>138</v>
      </c>
      <c r="D5" s="41" t="s">
        <v>77</v>
      </c>
      <c r="E5" s="41" t="s">
        <v>139</v>
      </c>
      <c r="F5" s="41" t="s">
        <v>140</v>
      </c>
      <c r="G5" s="47" t="s">
        <v>141</v>
      </c>
      <c r="H5" s="72" t="s">
        <v>142</v>
      </c>
      <c r="I5" s="72" t="s">
        <v>86</v>
      </c>
    </row>
    <row r="6" spans="1:9" ht="13.5" thickBot="1" x14ac:dyDescent="0.25">
      <c r="A6" s="12"/>
      <c r="B6" s="32"/>
      <c r="C6" s="32"/>
      <c r="D6" s="32"/>
      <c r="E6" s="32"/>
      <c r="F6" s="32"/>
      <c r="G6" s="32"/>
      <c r="H6" s="32"/>
      <c r="I6" s="48"/>
    </row>
    <row r="7" spans="1:9" x14ac:dyDescent="0.2">
      <c r="A7" s="1" t="s">
        <v>19</v>
      </c>
      <c r="B7" s="62">
        <v>45</v>
      </c>
      <c r="C7" s="62">
        <v>90</v>
      </c>
      <c r="D7" s="62">
        <v>49</v>
      </c>
      <c r="E7" s="62">
        <v>51</v>
      </c>
      <c r="F7" s="62">
        <v>136</v>
      </c>
      <c r="G7" s="62">
        <v>162</v>
      </c>
      <c r="H7" s="62">
        <v>28</v>
      </c>
      <c r="I7" s="50">
        <v>138</v>
      </c>
    </row>
    <row r="8" spans="1:9" x14ac:dyDescent="0.2">
      <c r="A8" s="1" t="s">
        <v>20</v>
      </c>
      <c r="B8" s="50">
        <v>69</v>
      </c>
      <c r="C8" s="50">
        <v>149</v>
      </c>
      <c r="D8" s="50">
        <v>87</v>
      </c>
      <c r="E8" s="50">
        <v>76</v>
      </c>
      <c r="F8" s="50">
        <v>230</v>
      </c>
      <c r="G8" s="50">
        <v>259</v>
      </c>
      <c r="H8" s="50">
        <v>49</v>
      </c>
      <c r="I8" s="50">
        <v>214</v>
      </c>
    </row>
    <row r="9" spans="1:9" x14ac:dyDescent="0.2">
      <c r="A9" s="1" t="s">
        <v>21</v>
      </c>
      <c r="B9" s="50">
        <v>45</v>
      </c>
      <c r="C9" s="50">
        <v>120</v>
      </c>
      <c r="D9" s="50">
        <v>47</v>
      </c>
      <c r="E9" s="50">
        <v>39</v>
      </c>
      <c r="F9" s="50">
        <v>174</v>
      </c>
      <c r="G9" s="50">
        <v>189</v>
      </c>
      <c r="H9" s="50">
        <v>26</v>
      </c>
      <c r="I9" s="50">
        <v>139</v>
      </c>
    </row>
    <row r="10" spans="1:9" x14ac:dyDescent="0.2">
      <c r="A10" s="1" t="s">
        <v>22</v>
      </c>
      <c r="B10" s="50">
        <v>115</v>
      </c>
      <c r="C10" s="50">
        <v>172</v>
      </c>
      <c r="D10" s="50">
        <v>109</v>
      </c>
      <c r="E10" s="50">
        <v>156</v>
      </c>
      <c r="F10" s="50">
        <v>244</v>
      </c>
      <c r="G10" s="50">
        <v>264</v>
      </c>
      <c r="H10" s="50">
        <v>131</v>
      </c>
      <c r="I10" s="50">
        <v>310</v>
      </c>
    </row>
    <row r="11" spans="1:9" x14ac:dyDescent="0.2">
      <c r="A11" s="1" t="s">
        <v>23</v>
      </c>
      <c r="B11" s="50">
        <v>121</v>
      </c>
      <c r="C11" s="50">
        <v>209</v>
      </c>
      <c r="D11" s="50">
        <v>140</v>
      </c>
      <c r="E11" s="50">
        <v>158</v>
      </c>
      <c r="F11" s="50">
        <v>319</v>
      </c>
      <c r="G11" s="50">
        <v>338</v>
      </c>
      <c r="H11" s="50">
        <v>127</v>
      </c>
      <c r="I11" s="50">
        <v>356</v>
      </c>
    </row>
    <row r="12" spans="1:9" x14ac:dyDescent="0.2">
      <c r="A12" s="1" t="s">
        <v>24</v>
      </c>
      <c r="B12" s="50">
        <v>89</v>
      </c>
      <c r="C12" s="50">
        <v>171</v>
      </c>
      <c r="D12" s="50">
        <v>123</v>
      </c>
      <c r="E12" s="50">
        <v>156</v>
      </c>
      <c r="F12" s="50">
        <v>239</v>
      </c>
      <c r="G12" s="50">
        <v>243</v>
      </c>
      <c r="H12" s="50">
        <v>144</v>
      </c>
      <c r="I12" s="50">
        <v>297</v>
      </c>
    </row>
    <row r="13" spans="1:9" x14ac:dyDescent="0.2">
      <c r="A13" s="1" t="s">
        <v>25</v>
      </c>
      <c r="B13" s="50">
        <v>73</v>
      </c>
      <c r="C13" s="50">
        <v>187</v>
      </c>
      <c r="D13" s="50">
        <v>114</v>
      </c>
      <c r="E13" s="50">
        <v>137</v>
      </c>
      <c r="F13" s="50">
        <v>246</v>
      </c>
      <c r="G13" s="50">
        <v>252</v>
      </c>
      <c r="H13" s="50">
        <v>125</v>
      </c>
      <c r="I13" s="50">
        <v>292</v>
      </c>
    </row>
    <row r="14" spans="1:9" x14ac:dyDescent="0.2">
      <c r="A14" s="1" t="s">
        <v>26</v>
      </c>
      <c r="B14" s="50">
        <v>73</v>
      </c>
      <c r="C14" s="50">
        <v>180</v>
      </c>
      <c r="D14" s="50">
        <v>107</v>
      </c>
      <c r="E14" s="50">
        <v>102</v>
      </c>
      <c r="F14" s="50">
        <v>260</v>
      </c>
      <c r="G14" s="50">
        <v>290</v>
      </c>
      <c r="H14" s="50">
        <v>74</v>
      </c>
      <c r="I14" s="50">
        <v>278</v>
      </c>
    </row>
    <row r="15" spans="1:9" x14ac:dyDescent="0.2">
      <c r="A15" s="1" t="s">
        <v>27</v>
      </c>
      <c r="B15" s="50">
        <v>81</v>
      </c>
      <c r="C15" s="50">
        <v>219</v>
      </c>
      <c r="D15" s="50">
        <v>121</v>
      </c>
      <c r="E15" s="50">
        <v>119</v>
      </c>
      <c r="F15" s="50">
        <v>308</v>
      </c>
      <c r="G15" s="50">
        <v>310</v>
      </c>
      <c r="H15" s="50">
        <v>110</v>
      </c>
      <c r="I15" s="50">
        <v>300</v>
      </c>
    </row>
    <row r="16" spans="1:9" x14ac:dyDescent="0.2">
      <c r="A16" s="1" t="s">
        <v>28</v>
      </c>
      <c r="B16" s="50">
        <v>55</v>
      </c>
      <c r="C16" s="50">
        <v>159</v>
      </c>
      <c r="D16" s="50">
        <v>94</v>
      </c>
      <c r="E16" s="50">
        <v>83</v>
      </c>
      <c r="F16" s="50">
        <v>234</v>
      </c>
      <c r="G16" s="50">
        <v>241</v>
      </c>
      <c r="H16" s="50">
        <v>74</v>
      </c>
      <c r="I16" s="50">
        <v>221</v>
      </c>
    </row>
    <row r="17" spans="1:9" x14ac:dyDescent="0.2">
      <c r="A17" s="1" t="s">
        <v>29</v>
      </c>
      <c r="B17" s="50">
        <v>46</v>
      </c>
      <c r="C17" s="50">
        <v>134</v>
      </c>
      <c r="D17" s="50">
        <v>62</v>
      </c>
      <c r="E17" s="50">
        <v>73</v>
      </c>
      <c r="F17" s="50">
        <v>168</v>
      </c>
      <c r="G17" s="50">
        <v>185</v>
      </c>
      <c r="H17" s="50">
        <v>56</v>
      </c>
      <c r="I17" s="50">
        <v>158</v>
      </c>
    </row>
    <row r="18" spans="1:9" x14ac:dyDescent="0.2">
      <c r="A18" s="1" t="s">
        <v>30</v>
      </c>
      <c r="B18" s="50">
        <v>65</v>
      </c>
      <c r="C18" s="50">
        <v>128</v>
      </c>
      <c r="D18" s="50">
        <v>62</v>
      </c>
      <c r="E18" s="50">
        <v>88</v>
      </c>
      <c r="F18" s="50">
        <v>164</v>
      </c>
      <c r="G18" s="50">
        <v>189</v>
      </c>
      <c r="H18" s="50">
        <v>70</v>
      </c>
      <c r="I18" s="50">
        <v>214</v>
      </c>
    </row>
    <row r="19" spans="1:9" x14ac:dyDescent="0.2">
      <c r="A19" s="1" t="s">
        <v>87</v>
      </c>
      <c r="B19" s="50">
        <v>88</v>
      </c>
      <c r="C19" s="50">
        <v>147</v>
      </c>
      <c r="D19" s="50">
        <v>106</v>
      </c>
      <c r="E19" s="50">
        <v>113</v>
      </c>
      <c r="F19" s="50">
        <v>225</v>
      </c>
      <c r="G19" s="50">
        <v>248</v>
      </c>
      <c r="H19" s="50">
        <v>94</v>
      </c>
      <c r="I19" s="50">
        <v>260</v>
      </c>
    </row>
    <row r="20" spans="1:9" x14ac:dyDescent="0.2">
      <c r="A20" s="1" t="s">
        <v>88</v>
      </c>
      <c r="B20" s="50">
        <v>55</v>
      </c>
      <c r="C20" s="50">
        <v>140</v>
      </c>
      <c r="D20" s="50">
        <v>75</v>
      </c>
      <c r="E20" s="50">
        <v>84</v>
      </c>
      <c r="F20" s="50">
        <v>190</v>
      </c>
      <c r="G20" s="50">
        <v>187</v>
      </c>
      <c r="H20" s="50">
        <v>88</v>
      </c>
      <c r="I20" s="50">
        <v>204</v>
      </c>
    </row>
    <row r="21" spans="1:9" x14ac:dyDescent="0.2">
      <c r="A21" s="1" t="s">
        <v>33</v>
      </c>
      <c r="B21" s="50">
        <v>65</v>
      </c>
      <c r="C21" s="50">
        <v>191</v>
      </c>
      <c r="D21" s="50">
        <v>94</v>
      </c>
      <c r="E21" s="50">
        <v>90</v>
      </c>
      <c r="F21" s="50">
        <v>259</v>
      </c>
      <c r="G21" s="50">
        <v>275</v>
      </c>
      <c r="H21" s="50">
        <v>72</v>
      </c>
      <c r="I21" s="50">
        <v>241</v>
      </c>
    </row>
    <row r="22" spans="1:9" x14ac:dyDescent="0.2">
      <c r="A22" s="1" t="s">
        <v>89</v>
      </c>
      <c r="B22" s="50">
        <v>59</v>
      </c>
      <c r="C22" s="50">
        <v>131</v>
      </c>
      <c r="D22" s="50">
        <v>84</v>
      </c>
      <c r="E22" s="50">
        <v>93</v>
      </c>
      <c r="F22" s="50">
        <v>180</v>
      </c>
      <c r="G22" s="50">
        <v>187</v>
      </c>
      <c r="H22" s="50">
        <v>87</v>
      </c>
      <c r="I22" s="50">
        <v>214</v>
      </c>
    </row>
    <row r="23" spans="1:9" x14ac:dyDescent="0.2">
      <c r="A23" s="1" t="s">
        <v>35</v>
      </c>
      <c r="B23" s="50">
        <v>72</v>
      </c>
      <c r="C23" s="50">
        <v>176</v>
      </c>
      <c r="D23" s="50">
        <v>111</v>
      </c>
      <c r="E23" s="50">
        <v>125</v>
      </c>
      <c r="F23" s="50">
        <v>235</v>
      </c>
      <c r="G23" s="50">
        <v>255</v>
      </c>
      <c r="H23" s="50">
        <v>103</v>
      </c>
      <c r="I23" s="50">
        <v>271</v>
      </c>
    </row>
    <row r="24" spans="1:9" x14ac:dyDescent="0.2">
      <c r="A24" s="1" t="s">
        <v>36</v>
      </c>
      <c r="B24" s="50">
        <v>65</v>
      </c>
      <c r="C24" s="50">
        <v>168</v>
      </c>
      <c r="D24" s="50">
        <v>111</v>
      </c>
      <c r="E24" s="50">
        <v>103</v>
      </c>
      <c r="F24" s="50">
        <v>241</v>
      </c>
      <c r="G24" s="50">
        <v>264</v>
      </c>
      <c r="H24" s="50">
        <v>80</v>
      </c>
      <c r="I24" s="50">
        <v>269</v>
      </c>
    </row>
    <row r="25" spans="1:9" x14ac:dyDescent="0.2">
      <c r="A25" s="1" t="s">
        <v>37</v>
      </c>
      <c r="B25" s="50">
        <v>61</v>
      </c>
      <c r="C25" s="50">
        <v>111</v>
      </c>
      <c r="D25" s="50">
        <v>73</v>
      </c>
      <c r="E25" s="50">
        <v>101</v>
      </c>
      <c r="F25" s="50">
        <v>145</v>
      </c>
      <c r="G25" s="50">
        <v>177</v>
      </c>
      <c r="H25" s="50">
        <v>70</v>
      </c>
      <c r="I25" s="50">
        <v>198</v>
      </c>
    </row>
    <row r="26" spans="1:9" x14ac:dyDescent="0.2">
      <c r="A26" s="1" t="s">
        <v>38</v>
      </c>
      <c r="B26" s="50">
        <v>72</v>
      </c>
      <c r="C26" s="50">
        <v>163</v>
      </c>
      <c r="D26" s="50">
        <v>100</v>
      </c>
      <c r="E26" s="50">
        <v>143</v>
      </c>
      <c r="F26" s="50">
        <v>201</v>
      </c>
      <c r="G26" s="50">
        <v>223</v>
      </c>
      <c r="H26" s="50">
        <v>118</v>
      </c>
      <c r="I26" s="50">
        <v>277</v>
      </c>
    </row>
    <row r="27" spans="1:9" x14ac:dyDescent="0.2">
      <c r="A27" s="1" t="s">
        <v>39</v>
      </c>
      <c r="B27" s="50">
        <v>58</v>
      </c>
      <c r="C27" s="50">
        <v>82</v>
      </c>
      <c r="D27" s="50">
        <v>75</v>
      </c>
      <c r="E27" s="50">
        <v>118</v>
      </c>
      <c r="F27" s="50">
        <v>108</v>
      </c>
      <c r="G27" s="50">
        <v>124</v>
      </c>
      <c r="H27" s="50">
        <v>91</v>
      </c>
      <c r="I27" s="50">
        <v>192</v>
      </c>
    </row>
    <row r="28" spans="1:9" x14ac:dyDescent="0.2">
      <c r="A28" s="1" t="s">
        <v>40</v>
      </c>
      <c r="B28" s="50">
        <v>32</v>
      </c>
      <c r="C28" s="50">
        <v>92</v>
      </c>
      <c r="D28" s="50">
        <v>90</v>
      </c>
      <c r="E28" s="50">
        <v>106</v>
      </c>
      <c r="F28" s="50">
        <v>113</v>
      </c>
      <c r="G28" s="50">
        <v>125</v>
      </c>
      <c r="H28" s="50">
        <v>90</v>
      </c>
      <c r="I28" s="50">
        <v>186</v>
      </c>
    </row>
    <row r="29" spans="1:9" x14ac:dyDescent="0.2">
      <c r="A29" s="1" t="s">
        <v>41</v>
      </c>
      <c r="B29" s="50">
        <v>113</v>
      </c>
      <c r="C29" s="50">
        <v>211</v>
      </c>
      <c r="D29" s="50">
        <v>112</v>
      </c>
      <c r="E29" s="50">
        <v>178</v>
      </c>
      <c r="F29" s="50">
        <v>262</v>
      </c>
      <c r="G29" s="50">
        <v>265</v>
      </c>
      <c r="H29" s="50">
        <v>173</v>
      </c>
      <c r="I29" s="50">
        <v>349</v>
      </c>
    </row>
    <row r="30" spans="1:9" x14ac:dyDescent="0.2">
      <c r="A30" s="1" t="s">
        <v>42</v>
      </c>
      <c r="B30" s="50">
        <v>58</v>
      </c>
      <c r="C30" s="50">
        <v>101</v>
      </c>
      <c r="D30" s="50">
        <v>79</v>
      </c>
      <c r="E30" s="50">
        <v>107</v>
      </c>
      <c r="F30" s="50">
        <v>137</v>
      </c>
      <c r="G30" s="50">
        <v>160</v>
      </c>
      <c r="H30" s="50">
        <v>77</v>
      </c>
      <c r="I30" s="50">
        <v>199</v>
      </c>
    </row>
    <row r="31" spans="1:9" x14ac:dyDescent="0.2">
      <c r="A31" s="1" t="s">
        <v>43</v>
      </c>
      <c r="B31" s="50">
        <v>47</v>
      </c>
      <c r="C31" s="50">
        <v>140</v>
      </c>
      <c r="D31" s="50">
        <v>77</v>
      </c>
      <c r="E31" s="50">
        <v>74</v>
      </c>
      <c r="F31" s="50">
        <v>190</v>
      </c>
      <c r="G31" s="50">
        <v>208</v>
      </c>
      <c r="H31" s="50">
        <v>55</v>
      </c>
      <c r="I31" s="50">
        <v>206</v>
      </c>
    </row>
    <row r="32" spans="1:9" x14ac:dyDescent="0.2">
      <c r="A32" s="1" t="s">
        <v>44</v>
      </c>
      <c r="B32" s="50">
        <v>39</v>
      </c>
      <c r="C32" s="50">
        <v>144</v>
      </c>
      <c r="D32" s="50">
        <v>79</v>
      </c>
      <c r="E32" s="50">
        <v>76</v>
      </c>
      <c r="F32" s="50">
        <v>190</v>
      </c>
      <c r="G32" s="50">
        <v>196</v>
      </c>
      <c r="H32" s="50">
        <v>67</v>
      </c>
      <c r="I32" s="50">
        <v>201</v>
      </c>
    </row>
    <row r="33" spans="1:9" x14ac:dyDescent="0.2">
      <c r="A33" s="1" t="s">
        <v>45</v>
      </c>
      <c r="B33" s="50">
        <v>61</v>
      </c>
      <c r="C33" s="50">
        <v>177</v>
      </c>
      <c r="D33" s="50">
        <v>86</v>
      </c>
      <c r="E33" s="50">
        <v>69</v>
      </c>
      <c r="F33" s="50">
        <v>250</v>
      </c>
      <c r="G33" s="50">
        <v>277</v>
      </c>
      <c r="H33" s="50">
        <v>47</v>
      </c>
      <c r="I33" s="50">
        <v>235</v>
      </c>
    </row>
    <row r="34" spans="1:9" x14ac:dyDescent="0.2">
      <c r="A34" s="1" t="s">
        <v>46</v>
      </c>
      <c r="B34" s="50">
        <v>53</v>
      </c>
      <c r="C34" s="50">
        <v>163</v>
      </c>
      <c r="D34" s="50">
        <v>74</v>
      </c>
      <c r="E34" s="50">
        <v>67</v>
      </c>
      <c r="F34" s="50">
        <v>221</v>
      </c>
      <c r="G34" s="50">
        <v>228</v>
      </c>
      <c r="H34" s="50">
        <v>54</v>
      </c>
      <c r="I34" s="50">
        <v>209</v>
      </c>
    </row>
    <row r="35" spans="1:9" x14ac:dyDescent="0.2">
      <c r="A35" s="1" t="s">
        <v>90</v>
      </c>
      <c r="B35" s="50">
        <v>64</v>
      </c>
      <c r="C35" s="50">
        <v>222</v>
      </c>
      <c r="D35" s="50">
        <v>93</v>
      </c>
      <c r="E35" s="50">
        <v>93</v>
      </c>
      <c r="F35" s="50">
        <v>289</v>
      </c>
      <c r="G35" s="50">
        <v>344</v>
      </c>
      <c r="H35" s="50">
        <v>41</v>
      </c>
      <c r="I35" s="50">
        <v>272</v>
      </c>
    </row>
    <row r="36" spans="1:9" x14ac:dyDescent="0.2">
      <c r="A36" s="1" t="s">
        <v>48</v>
      </c>
      <c r="B36" s="50">
        <v>35</v>
      </c>
      <c r="C36" s="50">
        <v>138</v>
      </c>
      <c r="D36" s="50">
        <v>80</v>
      </c>
      <c r="E36" s="50">
        <v>74</v>
      </c>
      <c r="F36" s="50">
        <v>176</v>
      </c>
      <c r="G36" s="50">
        <v>198</v>
      </c>
      <c r="H36" s="50">
        <v>58</v>
      </c>
      <c r="I36" s="50">
        <v>189</v>
      </c>
    </row>
    <row r="37" spans="1:9" x14ac:dyDescent="0.2">
      <c r="A37" s="1" t="s">
        <v>49</v>
      </c>
      <c r="B37" s="50">
        <v>70</v>
      </c>
      <c r="C37" s="50">
        <v>190</v>
      </c>
      <c r="D37" s="50">
        <v>93</v>
      </c>
      <c r="E37" s="50">
        <v>82</v>
      </c>
      <c r="F37" s="50">
        <v>264</v>
      </c>
      <c r="G37" s="50">
        <v>297</v>
      </c>
      <c r="H37" s="50">
        <v>54</v>
      </c>
      <c r="I37" s="50">
        <v>246</v>
      </c>
    </row>
    <row r="38" spans="1:9" x14ac:dyDescent="0.2">
      <c r="A38" s="42" t="s">
        <v>50</v>
      </c>
      <c r="B38" s="50">
        <v>84</v>
      </c>
      <c r="C38" s="50">
        <v>188</v>
      </c>
      <c r="D38" s="50">
        <v>95</v>
      </c>
      <c r="E38" s="50">
        <v>115</v>
      </c>
      <c r="F38" s="50">
        <v>254</v>
      </c>
      <c r="G38" s="50">
        <v>278</v>
      </c>
      <c r="H38" s="50">
        <v>88</v>
      </c>
      <c r="I38" s="50">
        <v>292</v>
      </c>
    </row>
    <row r="39" spans="1:9" x14ac:dyDescent="0.2">
      <c r="A39" s="38" t="s">
        <v>51</v>
      </c>
      <c r="B39" s="50">
        <v>59</v>
      </c>
      <c r="C39" s="50">
        <v>157</v>
      </c>
      <c r="D39" s="50">
        <v>124</v>
      </c>
      <c r="E39" s="50">
        <v>108</v>
      </c>
      <c r="F39" s="50">
        <v>240</v>
      </c>
      <c r="G39" s="50">
        <v>268</v>
      </c>
      <c r="H39" s="50">
        <v>77</v>
      </c>
      <c r="I39" s="50">
        <v>274</v>
      </c>
    </row>
    <row r="40" spans="1:9" x14ac:dyDescent="0.2">
      <c r="A40" s="38" t="s">
        <v>52</v>
      </c>
      <c r="B40" s="50">
        <v>66</v>
      </c>
      <c r="C40" s="50">
        <v>196</v>
      </c>
      <c r="D40" s="50">
        <v>59</v>
      </c>
      <c r="E40" s="50">
        <v>57</v>
      </c>
      <c r="F40" s="50">
        <v>265</v>
      </c>
      <c r="G40" s="50">
        <v>277</v>
      </c>
      <c r="H40" s="50">
        <v>47</v>
      </c>
      <c r="I40" s="50">
        <v>244</v>
      </c>
    </row>
    <row r="41" spans="1:9" x14ac:dyDescent="0.2">
      <c r="A41" s="38" t="s">
        <v>53</v>
      </c>
      <c r="B41" s="50">
        <v>85</v>
      </c>
      <c r="C41" s="50">
        <v>270</v>
      </c>
      <c r="D41" s="50">
        <v>133</v>
      </c>
      <c r="E41" s="50">
        <v>104</v>
      </c>
      <c r="F41" s="50">
        <v>381</v>
      </c>
      <c r="G41" s="50">
        <v>394</v>
      </c>
      <c r="H41" s="50">
        <v>93</v>
      </c>
      <c r="I41" s="50">
        <v>389</v>
      </c>
    </row>
    <row r="42" spans="1:9" x14ac:dyDescent="0.2">
      <c r="A42" s="38" t="s">
        <v>54</v>
      </c>
      <c r="B42" s="50">
        <v>92</v>
      </c>
      <c r="C42" s="50">
        <v>220</v>
      </c>
      <c r="D42" s="50">
        <v>116</v>
      </c>
      <c r="E42" s="50">
        <v>101</v>
      </c>
      <c r="F42" s="50">
        <v>324</v>
      </c>
      <c r="G42" s="50">
        <v>342</v>
      </c>
      <c r="H42" s="50">
        <v>90</v>
      </c>
      <c r="I42" s="50">
        <v>320</v>
      </c>
    </row>
    <row r="43" spans="1:9" x14ac:dyDescent="0.2">
      <c r="A43" s="38" t="s">
        <v>55</v>
      </c>
      <c r="B43" s="50">
        <v>84</v>
      </c>
      <c r="C43" s="50">
        <v>305</v>
      </c>
      <c r="D43" s="50">
        <v>141</v>
      </c>
      <c r="E43" s="50">
        <v>152</v>
      </c>
      <c r="F43" s="50">
        <v>381</v>
      </c>
      <c r="G43" s="50">
        <v>406</v>
      </c>
      <c r="H43" s="50">
        <v>125</v>
      </c>
      <c r="I43" s="50">
        <v>427</v>
      </c>
    </row>
    <row r="44" spans="1:9" x14ac:dyDescent="0.2">
      <c r="A44" s="38" t="s">
        <v>56</v>
      </c>
      <c r="B44" s="50">
        <v>50</v>
      </c>
      <c r="C44" s="50">
        <v>234</v>
      </c>
      <c r="D44" s="50">
        <v>67</v>
      </c>
      <c r="E44" s="50">
        <v>62</v>
      </c>
      <c r="F44" s="50">
        <v>296</v>
      </c>
      <c r="G44" s="50">
        <v>312</v>
      </c>
      <c r="H44" s="50">
        <v>50</v>
      </c>
      <c r="I44" s="50">
        <v>258</v>
      </c>
    </row>
    <row r="45" spans="1:9" x14ac:dyDescent="0.2">
      <c r="A45" s="49" t="s">
        <v>57</v>
      </c>
      <c r="B45" s="50">
        <v>82</v>
      </c>
      <c r="C45" s="50">
        <v>231</v>
      </c>
      <c r="D45" s="50">
        <v>103</v>
      </c>
      <c r="E45" s="50">
        <v>103</v>
      </c>
      <c r="F45" s="50">
        <v>315</v>
      </c>
      <c r="G45" s="50">
        <v>365</v>
      </c>
      <c r="H45" s="50">
        <v>57</v>
      </c>
      <c r="I45" s="50">
        <v>289</v>
      </c>
    </row>
    <row r="46" spans="1:9" x14ac:dyDescent="0.2">
      <c r="A46" s="42" t="s">
        <v>58</v>
      </c>
      <c r="B46" s="50">
        <v>53</v>
      </c>
      <c r="C46" s="50">
        <v>173</v>
      </c>
      <c r="D46" s="50">
        <v>89</v>
      </c>
      <c r="E46" s="50">
        <v>70</v>
      </c>
      <c r="F46" s="50">
        <v>244</v>
      </c>
      <c r="G46" s="50">
        <v>266</v>
      </c>
      <c r="H46" s="50">
        <v>48</v>
      </c>
      <c r="I46" s="50">
        <v>237</v>
      </c>
    </row>
    <row r="47" spans="1:9" x14ac:dyDescent="0.2">
      <c r="A47" s="49" t="s">
        <v>59</v>
      </c>
      <c r="B47" s="50">
        <v>68</v>
      </c>
      <c r="C47" s="50">
        <v>225</v>
      </c>
      <c r="D47" s="50">
        <v>82</v>
      </c>
      <c r="E47" s="50">
        <v>55</v>
      </c>
      <c r="F47" s="50">
        <v>318</v>
      </c>
      <c r="G47" s="50">
        <v>329</v>
      </c>
      <c r="H47" s="50">
        <v>48</v>
      </c>
      <c r="I47" s="50">
        <v>264</v>
      </c>
    </row>
    <row r="48" spans="1:9" x14ac:dyDescent="0.2">
      <c r="A48" s="49" t="s">
        <v>60</v>
      </c>
      <c r="B48" s="50">
        <v>46</v>
      </c>
      <c r="C48" s="50">
        <v>134</v>
      </c>
      <c r="D48" s="50">
        <v>70</v>
      </c>
      <c r="E48" s="50">
        <v>54</v>
      </c>
      <c r="F48" s="50">
        <v>193</v>
      </c>
      <c r="G48" s="50">
        <v>198</v>
      </c>
      <c r="H48" s="50">
        <v>50</v>
      </c>
      <c r="I48" s="50">
        <v>189</v>
      </c>
    </row>
    <row r="49" spans="1:9" x14ac:dyDescent="0.2">
      <c r="A49" s="49" t="s">
        <v>61</v>
      </c>
      <c r="B49" s="50">
        <v>51</v>
      </c>
      <c r="C49" s="50">
        <v>144</v>
      </c>
      <c r="D49" s="50">
        <v>71</v>
      </c>
      <c r="E49" s="50">
        <v>52</v>
      </c>
      <c r="F49" s="50">
        <v>209</v>
      </c>
      <c r="G49" s="50">
        <v>228</v>
      </c>
      <c r="H49" s="50">
        <v>35</v>
      </c>
      <c r="I49" s="50">
        <v>189</v>
      </c>
    </row>
    <row r="50" spans="1:9" x14ac:dyDescent="0.2">
      <c r="A50" s="49" t="s">
        <v>114</v>
      </c>
      <c r="B50" s="50">
        <v>116</v>
      </c>
      <c r="C50" s="50">
        <v>134</v>
      </c>
      <c r="D50" s="50">
        <v>122</v>
      </c>
      <c r="E50" s="50">
        <v>243</v>
      </c>
      <c r="F50" s="50">
        <v>144</v>
      </c>
      <c r="G50" s="50">
        <v>238</v>
      </c>
      <c r="H50" s="50">
        <v>134</v>
      </c>
      <c r="I50" s="50">
        <v>318</v>
      </c>
    </row>
    <row r="51" spans="1:9" x14ac:dyDescent="0.2">
      <c r="A51" s="49" t="s">
        <v>62</v>
      </c>
      <c r="B51" s="50">
        <v>37</v>
      </c>
      <c r="C51" s="50">
        <v>147</v>
      </c>
      <c r="D51" s="50">
        <v>136</v>
      </c>
      <c r="E51" s="50">
        <v>34</v>
      </c>
      <c r="F51" s="50">
        <v>279</v>
      </c>
      <c r="G51" s="50">
        <v>271</v>
      </c>
      <c r="H51" s="50">
        <v>39</v>
      </c>
      <c r="I51" s="50">
        <v>220</v>
      </c>
    </row>
    <row r="52" spans="1:9" x14ac:dyDescent="0.2">
      <c r="A52" s="49" t="s">
        <v>63</v>
      </c>
      <c r="B52" s="50">
        <v>29</v>
      </c>
      <c r="C52" s="50">
        <v>189</v>
      </c>
      <c r="D52" s="50">
        <v>56</v>
      </c>
      <c r="E52" s="50">
        <v>31</v>
      </c>
      <c r="F52" s="50">
        <v>243</v>
      </c>
      <c r="G52" s="50">
        <v>237</v>
      </c>
      <c r="H52" s="50">
        <v>34</v>
      </c>
      <c r="I52" s="50">
        <v>185</v>
      </c>
    </row>
    <row r="53" spans="1:9" x14ac:dyDescent="0.2">
      <c r="A53" s="49" t="s">
        <v>64</v>
      </c>
      <c r="B53" s="50">
        <v>35</v>
      </c>
      <c r="C53" s="50">
        <v>262</v>
      </c>
      <c r="D53" s="50">
        <v>76</v>
      </c>
      <c r="E53" s="50">
        <v>64</v>
      </c>
      <c r="F53" s="50">
        <v>301</v>
      </c>
      <c r="G53" s="50">
        <v>316</v>
      </c>
      <c r="H53" s="50">
        <v>47</v>
      </c>
      <c r="I53" s="50">
        <v>262</v>
      </c>
    </row>
    <row r="54" spans="1:9" x14ac:dyDescent="0.2">
      <c r="A54" s="49" t="s">
        <v>65</v>
      </c>
      <c r="B54" s="50">
        <v>50</v>
      </c>
      <c r="C54" s="50">
        <v>224</v>
      </c>
      <c r="D54" s="50">
        <v>83</v>
      </c>
      <c r="E54" s="50">
        <v>49</v>
      </c>
      <c r="F54" s="50">
        <v>303</v>
      </c>
      <c r="G54" s="50">
        <v>306</v>
      </c>
      <c r="H54" s="50">
        <v>45</v>
      </c>
      <c r="I54" s="50">
        <v>232</v>
      </c>
    </row>
    <row r="55" spans="1:9" x14ac:dyDescent="0.2">
      <c r="A55" s="49" t="s">
        <v>66</v>
      </c>
      <c r="B55" s="50">
        <v>70</v>
      </c>
      <c r="C55" s="50">
        <v>259</v>
      </c>
      <c r="D55" s="50">
        <v>112</v>
      </c>
      <c r="E55" s="50">
        <v>63</v>
      </c>
      <c r="F55" s="50">
        <v>382</v>
      </c>
      <c r="G55" s="50">
        <v>379</v>
      </c>
      <c r="H55" s="50">
        <v>64</v>
      </c>
      <c r="I55" s="50">
        <v>309</v>
      </c>
    </row>
    <row r="56" spans="1:9" x14ac:dyDescent="0.2">
      <c r="A56" s="49" t="s">
        <v>67</v>
      </c>
      <c r="B56" s="50">
        <v>77</v>
      </c>
      <c r="C56" s="50">
        <v>183</v>
      </c>
      <c r="D56" s="50">
        <v>83</v>
      </c>
      <c r="E56" s="50">
        <v>76</v>
      </c>
      <c r="F56" s="50">
        <v>262</v>
      </c>
      <c r="G56" s="50">
        <v>280</v>
      </c>
      <c r="H56" s="50">
        <v>64</v>
      </c>
      <c r="I56" s="50">
        <v>221</v>
      </c>
    </row>
    <row r="57" spans="1:9" x14ac:dyDescent="0.2">
      <c r="A57" s="49" t="s">
        <v>68</v>
      </c>
      <c r="B57" s="50">
        <v>48</v>
      </c>
      <c r="C57" s="50">
        <v>179</v>
      </c>
      <c r="D57" s="50">
        <v>58</v>
      </c>
      <c r="E57" s="50">
        <v>44</v>
      </c>
      <c r="F57" s="50">
        <v>240</v>
      </c>
      <c r="G57" s="50">
        <v>243</v>
      </c>
      <c r="H57" s="50">
        <v>42</v>
      </c>
      <c r="I57" s="50">
        <v>172</v>
      </c>
    </row>
    <row r="58" spans="1:9" x14ac:dyDescent="0.2">
      <c r="A58" s="49" t="s">
        <v>69</v>
      </c>
      <c r="B58" s="50">
        <v>5</v>
      </c>
      <c r="C58" s="50">
        <v>33</v>
      </c>
      <c r="D58" s="50">
        <v>7</v>
      </c>
      <c r="E58" s="50">
        <v>3</v>
      </c>
      <c r="F58" s="50">
        <v>41</v>
      </c>
      <c r="G58" s="50">
        <v>42</v>
      </c>
      <c r="H58" s="50">
        <v>3</v>
      </c>
      <c r="I58" s="50">
        <v>38</v>
      </c>
    </row>
    <row r="59" spans="1:9" x14ac:dyDescent="0.2">
      <c r="A59" s="35" t="s">
        <v>162</v>
      </c>
      <c r="B59" s="92">
        <v>1847</v>
      </c>
      <c r="C59" s="92">
        <v>4472</v>
      </c>
      <c r="D59" s="92">
        <v>4024</v>
      </c>
      <c r="E59" s="92">
        <v>4624</v>
      </c>
      <c r="F59" s="91">
        <v>5990</v>
      </c>
      <c r="G59" s="92">
        <v>7755</v>
      </c>
      <c r="H59" s="92">
        <v>2579</v>
      </c>
      <c r="I59" s="92">
        <v>8498</v>
      </c>
    </row>
    <row r="60" spans="1:9" x14ac:dyDescent="0.2">
      <c r="A60" s="35" t="s">
        <v>163</v>
      </c>
      <c r="B60" s="92">
        <v>2275</v>
      </c>
      <c r="C60" s="92">
        <v>3641</v>
      </c>
      <c r="D60" s="92">
        <v>4614</v>
      </c>
      <c r="E60" s="92">
        <v>6263</v>
      </c>
      <c r="F60" s="91">
        <v>4622</v>
      </c>
      <c r="G60" s="92">
        <v>6662</v>
      </c>
      <c r="H60" s="92">
        <v>3794</v>
      </c>
      <c r="I60" s="92">
        <v>8920</v>
      </c>
    </row>
    <row r="61" spans="1:9" x14ac:dyDescent="0.2">
      <c r="A61" s="9" t="s">
        <v>0</v>
      </c>
      <c r="B61" s="17">
        <f t="shared" ref="B61:I61" si="0">SUM(B7:B60)</f>
        <v>7453</v>
      </c>
      <c r="C61" s="17">
        <f t="shared" si="0"/>
        <v>17005</v>
      </c>
      <c r="D61" s="17">
        <f t="shared" si="0"/>
        <v>13328</v>
      </c>
      <c r="E61" s="17">
        <f t="shared" si="0"/>
        <v>15661</v>
      </c>
      <c r="F61" s="37">
        <f t="shared" si="0"/>
        <v>22825</v>
      </c>
      <c r="G61" s="17">
        <f t="shared" si="0"/>
        <v>27552</v>
      </c>
      <c r="H61" s="17">
        <f t="shared" si="0"/>
        <v>10186</v>
      </c>
      <c r="I61" s="17">
        <f t="shared" si="0"/>
        <v>30082</v>
      </c>
    </row>
  </sheetData>
  <sheetProtection selectLockedCells="1"/>
  <mergeCells count="7">
    <mergeCell ref="B2:F2"/>
    <mergeCell ref="B1:F1"/>
    <mergeCell ref="B3:D3"/>
    <mergeCell ref="E3:F3"/>
    <mergeCell ref="G2:H2"/>
    <mergeCell ref="G3:H3"/>
    <mergeCell ref="G1:H1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15"/>
  <sheetViews>
    <sheetView zoomScaleNormal="100" zoomScaleSheetLayoutView="100" workbookViewId="0">
      <pane ySplit="6" topLeftCell="A7" activePane="bottomLeft" state="frozen"/>
      <selection activeCell="C5" sqref="C5"/>
      <selection pane="bottomLeft" activeCell="A2" sqref="A2"/>
    </sheetView>
  </sheetViews>
  <sheetFormatPr defaultColWidth="9.140625" defaultRowHeight="12.75" x14ac:dyDescent="0.2"/>
  <cols>
    <col min="1" max="1" width="17.28515625" style="16" bestFit="1" customWidth="1"/>
    <col min="2" max="5" width="8.7109375" style="10" customWidth="1"/>
    <col min="11" max="11" width="9.7109375" style="10" customWidth="1"/>
    <col min="12" max="16384" width="9.140625" style="10"/>
  </cols>
  <sheetData>
    <row r="1" spans="1:11" x14ac:dyDescent="0.2">
      <c r="A1" s="21"/>
      <c r="B1" s="121" t="s">
        <v>101</v>
      </c>
      <c r="C1" s="122"/>
      <c r="D1" s="122"/>
      <c r="E1" s="122"/>
      <c r="F1" s="122"/>
      <c r="G1" s="123"/>
    </row>
    <row r="2" spans="1:11" s="23" customFormat="1" x14ac:dyDescent="0.2">
      <c r="A2" s="24"/>
      <c r="B2" s="130" t="s">
        <v>95</v>
      </c>
      <c r="C2" s="131"/>
      <c r="D2" s="131"/>
      <c r="E2" s="131"/>
      <c r="F2" s="131"/>
      <c r="G2" s="132"/>
      <c r="K2" s="10"/>
    </row>
    <row r="3" spans="1:11" s="23" customFormat="1" x14ac:dyDescent="0.2">
      <c r="A3" s="24"/>
      <c r="B3" s="138" t="s">
        <v>98</v>
      </c>
      <c r="C3" s="139"/>
      <c r="D3" s="138" t="s">
        <v>100</v>
      </c>
      <c r="E3" s="140"/>
      <c r="F3" s="138" t="s">
        <v>143</v>
      </c>
      <c r="G3" s="140"/>
    </row>
    <row r="4" spans="1:11" s="23" customFormat="1" x14ac:dyDescent="0.2">
      <c r="A4" s="24"/>
      <c r="B4" s="135" t="s">
        <v>99</v>
      </c>
      <c r="C4" s="136"/>
      <c r="D4" s="135" t="s">
        <v>104</v>
      </c>
      <c r="E4" s="137"/>
      <c r="F4" s="135" t="s">
        <v>144</v>
      </c>
      <c r="G4" s="137"/>
      <c r="K4" s="10"/>
    </row>
    <row r="5" spans="1:11" s="11" customFormat="1" ht="93" customHeight="1" thickBot="1" x14ac:dyDescent="0.25">
      <c r="A5" s="26" t="s">
        <v>6</v>
      </c>
      <c r="B5" s="6" t="s">
        <v>96</v>
      </c>
      <c r="C5" s="40" t="s">
        <v>97</v>
      </c>
      <c r="D5" s="6" t="s">
        <v>96</v>
      </c>
      <c r="E5" s="6" t="s">
        <v>97</v>
      </c>
      <c r="F5" s="6" t="s">
        <v>96</v>
      </c>
      <c r="G5" s="6" t="s">
        <v>97</v>
      </c>
    </row>
    <row r="6" spans="1:11" s="15" customFormat="1" ht="13.5" thickBot="1" x14ac:dyDescent="0.25">
      <c r="A6" s="12"/>
      <c r="B6" s="13"/>
      <c r="C6" s="13"/>
      <c r="D6" s="13"/>
      <c r="E6" s="13"/>
      <c r="F6" s="13"/>
      <c r="G6" s="59"/>
    </row>
    <row r="7" spans="1:11" s="15" customFormat="1" x14ac:dyDescent="0.2">
      <c r="A7" s="1" t="s">
        <v>19</v>
      </c>
      <c r="B7" s="55">
        <v>147</v>
      </c>
      <c r="C7" s="56">
        <v>25</v>
      </c>
      <c r="D7" s="55">
        <v>148</v>
      </c>
      <c r="E7" s="56">
        <v>23</v>
      </c>
      <c r="F7" s="55">
        <v>150</v>
      </c>
      <c r="G7" s="56">
        <v>22</v>
      </c>
    </row>
    <row r="8" spans="1:11" s="15" customFormat="1" x14ac:dyDescent="0.2">
      <c r="A8" s="1" t="s">
        <v>20</v>
      </c>
      <c r="B8" s="57">
        <v>247</v>
      </c>
      <c r="C8" s="58">
        <v>35</v>
      </c>
      <c r="D8" s="57">
        <v>257</v>
      </c>
      <c r="E8" s="58">
        <v>31</v>
      </c>
      <c r="F8" s="57">
        <v>247</v>
      </c>
      <c r="G8" s="58">
        <v>34</v>
      </c>
    </row>
    <row r="9" spans="1:11" s="15" customFormat="1" x14ac:dyDescent="0.2">
      <c r="A9" s="1" t="s">
        <v>21</v>
      </c>
      <c r="B9" s="57">
        <v>182</v>
      </c>
      <c r="C9" s="58">
        <v>15</v>
      </c>
      <c r="D9" s="57">
        <v>186</v>
      </c>
      <c r="E9" s="58">
        <v>13</v>
      </c>
      <c r="F9" s="57">
        <v>178</v>
      </c>
      <c r="G9" s="58">
        <v>12</v>
      </c>
    </row>
    <row r="10" spans="1:11" s="15" customFormat="1" x14ac:dyDescent="0.2">
      <c r="A10" s="1" t="s">
        <v>22</v>
      </c>
      <c r="B10" s="57">
        <v>301</v>
      </c>
      <c r="C10" s="58">
        <v>76</v>
      </c>
      <c r="D10" s="57">
        <v>307</v>
      </c>
      <c r="E10" s="58">
        <v>70</v>
      </c>
      <c r="F10" s="57">
        <v>301</v>
      </c>
      <c r="G10" s="58">
        <v>71</v>
      </c>
    </row>
    <row r="11" spans="1:11" s="15" customFormat="1" x14ac:dyDescent="0.2">
      <c r="A11" s="1" t="s">
        <v>23</v>
      </c>
      <c r="B11" s="57">
        <v>372</v>
      </c>
      <c r="C11" s="58">
        <v>69</v>
      </c>
      <c r="D11" s="57">
        <v>367</v>
      </c>
      <c r="E11" s="58">
        <v>78</v>
      </c>
      <c r="F11" s="57">
        <v>354</v>
      </c>
      <c r="G11" s="58">
        <v>73</v>
      </c>
    </row>
    <row r="12" spans="1:11" s="15" customFormat="1" x14ac:dyDescent="0.2">
      <c r="A12" s="1" t="s">
        <v>24</v>
      </c>
      <c r="B12" s="57">
        <v>281</v>
      </c>
      <c r="C12" s="58">
        <v>90</v>
      </c>
      <c r="D12" s="57">
        <v>283</v>
      </c>
      <c r="E12" s="58">
        <v>85</v>
      </c>
      <c r="F12" s="57">
        <v>271</v>
      </c>
      <c r="G12" s="58">
        <v>93</v>
      </c>
    </row>
    <row r="13" spans="1:11" s="15" customFormat="1" x14ac:dyDescent="0.2">
      <c r="A13" s="1" t="s">
        <v>25</v>
      </c>
      <c r="B13" s="57">
        <v>280</v>
      </c>
      <c r="C13" s="58">
        <v>65</v>
      </c>
      <c r="D13" s="57">
        <v>271</v>
      </c>
      <c r="E13" s="58">
        <v>76</v>
      </c>
      <c r="F13" s="57">
        <v>274</v>
      </c>
      <c r="G13" s="58">
        <v>65</v>
      </c>
    </row>
    <row r="14" spans="1:11" s="15" customFormat="1" x14ac:dyDescent="0.2">
      <c r="A14" s="1" t="s">
        <v>26</v>
      </c>
      <c r="B14" s="57">
        <v>300</v>
      </c>
      <c r="C14" s="58">
        <v>51</v>
      </c>
      <c r="D14" s="57">
        <v>288</v>
      </c>
      <c r="E14" s="58">
        <v>61</v>
      </c>
      <c r="F14" s="57">
        <v>298</v>
      </c>
      <c r="G14" s="58">
        <v>52</v>
      </c>
    </row>
    <row r="15" spans="1:11" s="15" customFormat="1" x14ac:dyDescent="0.2">
      <c r="A15" s="1" t="s">
        <v>27</v>
      </c>
      <c r="B15" s="57">
        <v>321</v>
      </c>
      <c r="C15" s="58">
        <v>75</v>
      </c>
      <c r="D15" s="57">
        <v>311</v>
      </c>
      <c r="E15" s="58">
        <v>82</v>
      </c>
      <c r="F15" s="57">
        <v>318</v>
      </c>
      <c r="G15" s="58">
        <v>71</v>
      </c>
    </row>
    <row r="16" spans="1:11" s="15" customFormat="1" x14ac:dyDescent="0.2">
      <c r="A16" s="1" t="s">
        <v>28</v>
      </c>
      <c r="B16" s="57">
        <v>252</v>
      </c>
      <c r="C16" s="58">
        <v>42</v>
      </c>
      <c r="D16" s="57">
        <v>253</v>
      </c>
      <c r="E16" s="58">
        <v>41</v>
      </c>
      <c r="F16" s="57">
        <v>247</v>
      </c>
      <c r="G16" s="58">
        <v>42</v>
      </c>
    </row>
    <row r="17" spans="1:7" s="15" customFormat="1" x14ac:dyDescent="0.2">
      <c r="A17" s="1" t="s">
        <v>29</v>
      </c>
      <c r="B17" s="57">
        <v>175</v>
      </c>
      <c r="C17" s="58">
        <v>50</v>
      </c>
      <c r="D17" s="57">
        <v>179</v>
      </c>
      <c r="E17" s="58">
        <v>45</v>
      </c>
      <c r="F17" s="57">
        <v>175</v>
      </c>
      <c r="G17" s="58">
        <v>49</v>
      </c>
    </row>
    <row r="18" spans="1:7" s="15" customFormat="1" x14ac:dyDescent="0.2">
      <c r="A18" s="1" t="s">
        <v>30</v>
      </c>
      <c r="B18" s="57">
        <v>216</v>
      </c>
      <c r="C18" s="58">
        <v>31</v>
      </c>
      <c r="D18" s="57">
        <v>220</v>
      </c>
      <c r="E18" s="58">
        <v>29</v>
      </c>
      <c r="F18" s="57">
        <v>219</v>
      </c>
      <c r="G18" s="58">
        <v>30</v>
      </c>
    </row>
    <row r="19" spans="1:7" s="15" customFormat="1" x14ac:dyDescent="0.2">
      <c r="A19" s="1" t="s">
        <v>87</v>
      </c>
      <c r="B19" s="57">
        <v>268</v>
      </c>
      <c r="C19" s="58">
        <v>49</v>
      </c>
      <c r="D19" s="57">
        <v>266</v>
      </c>
      <c r="E19" s="58">
        <v>56</v>
      </c>
      <c r="F19" s="57">
        <v>262</v>
      </c>
      <c r="G19" s="58">
        <v>54</v>
      </c>
    </row>
    <row r="20" spans="1:7" s="15" customFormat="1" x14ac:dyDescent="0.2">
      <c r="A20" s="1" t="s">
        <v>88</v>
      </c>
      <c r="B20" s="57">
        <v>204</v>
      </c>
      <c r="C20" s="58">
        <v>48</v>
      </c>
      <c r="D20" s="57">
        <v>200</v>
      </c>
      <c r="E20" s="58">
        <v>51</v>
      </c>
      <c r="F20" s="57">
        <v>197</v>
      </c>
      <c r="G20" s="58">
        <v>53</v>
      </c>
    </row>
    <row r="21" spans="1:7" s="15" customFormat="1" x14ac:dyDescent="0.2">
      <c r="A21" s="1" t="s">
        <v>33</v>
      </c>
      <c r="B21" s="57">
        <v>268</v>
      </c>
      <c r="C21" s="58">
        <v>41</v>
      </c>
      <c r="D21" s="57">
        <v>266</v>
      </c>
      <c r="E21" s="58">
        <v>41</v>
      </c>
      <c r="F21" s="57">
        <v>269</v>
      </c>
      <c r="G21" s="58">
        <v>37</v>
      </c>
    </row>
    <row r="22" spans="1:7" s="15" customFormat="1" x14ac:dyDescent="0.2">
      <c r="A22" s="1" t="s">
        <v>89</v>
      </c>
      <c r="B22" s="57">
        <v>219</v>
      </c>
      <c r="C22" s="58">
        <v>31</v>
      </c>
      <c r="D22" s="57">
        <v>218</v>
      </c>
      <c r="E22" s="58">
        <v>30</v>
      </c>
      <c r="F22" s="57">
        <v>210</v>
      </c>
      <c r="G22" s="58">
        <v>36</v>
      </c>
    </row>
    <row r="23" spans="1:7" s="15" customFormat="1" x14ac:dyDescent="0.2">
      <c r="A23" s="1" t="s">
        <v>35</v>
      </c>
      <c r="B23" s="57">
        <v>295</v>
      </c>
      <c r="C23" s="58">
        <v>46</v>
      </c>
      <c r="D23" s="57">
        <v>282</v>
      </c>
      <c r="E23" s="58">
        <v>58</v>
      </c>
      <c r="F23" s="57">
        <v>293</v>
      </c>
      <c r="G23" s="58">
        <v>46</v>
      </c>
    </row>
    <row r="24" spans="1:7" s="15" customFormat="1" x14ac:dyDescent="0.2">
      <c r="A24" s="1" t="s">
        <v>36</v>
      </c>
      <c r="B24" s="57">
        <v>277</v>
      </c>
      <c r="C24" s="58">
        <v>42</v>
      </c>
      <c r="D24" s="57">
        <v>274</v>
      </c>
      <c r="E24" s="58">
        <v>44</v>
      </c>
      <c r="F24" s="57">
        <v>267</v>
      </c>
      <c r="G24" s="58">
        <v>48</v>
      </c>
    </row>
    <row r="25" spans="1:7" s="15" customFormat="1" x14ac:dyDescent="0.2">
      <c r="A25" s="1" t="s">
        <v>37</v>
      </c>
      <c r="B25" s="57">
        <v>208</v>
      </c>
      <c r="C25" s="58">
        <v>29</v>
      </c>
      <c r="D25" s="57">
        <v>205</v>
      </c>
      <c r="E25" s="58">
        <v>31</v>
      </c>
      <c r="F25" s="57">
        <v>206</v>
      </c>
      <c r="G25" s="58">
        <v>29</v>
      </c>
    </row>
    <row r="26" spans="1:7" s="15" customFormat="1" x14ac:dyDescent="0.2">
      <c r="A26" s="1" t="s">
        <v>38</v>
      </c>
      <c r="B26" s="57">
        <v>249</v>
      </c>
      <c r="C26" s="58">
        <v>68</v>
      </c>
      <c r="D26" s="57">
        <v>248</v>
      </c>
      <c r="E26" s="58">
        <v>69</v>
      </c>
      <c r="F26" s="57">
        <v>245</v>
      </c>
      <c r="G26" s="58">
        <v>68</v>
      </c>
    </row>
    <row r="27" spans="1:7" s="15" customFormat="1" x14ac:dyDescent="0.2">
      <c r="A27" s="1" t="s">
        <v>39</v>
      </c>
      <c r="B27" s="57">
        <v>153</v>
      </c>
      <c r="C27" s="58">
        <v>51</v>
      </c>
      <c r="D27" s="57">
        <v>153</v>
      </c>
      <c r="E27" s="58">
        <v>54</v>
      </c>
      <c r="F27" s="57">
        <v>152</v>
      </c>
      <c r="G27" s="58">
        <v>50</v>
      </c>
    </row>
    <row r="28" spans="1:7" s="15" customFormat="1" x14ac:dyDescent="0.2">
      <c r="A28" s="1" t="s">
        <v>40</v>
      </c>
      <c r="B28" s="57">
        <v>161</v>
      </c>
      <c r="C28" s="58">
        <v>35</v>
      </c>
      <c r="D28" s="57">
        <v>159</v>
      </c>
      <c r="E28" s="58">
        <v>35</v>
      </c>
      <c r="F28" s="57">
        <v>154</v>
      </c>
      <c r="G28" s="58">
        <v>37</v>
      </c>
    </row>
    <row r="29" spans="1:7" s="15" customFormat="1" x14ac:dyDescent="0.2">
      <c r="A29" s="1" t="s">
        <v>41</v>
      </c>
      <c r="B29" s="57">
        <v>319</v>
      </c>
      <c r="C29" s="58">
        <v>81</v>
      </c>
      <c r="D29" s="57">
        <v>326</v>
      </c>
      <c r="E29" s="58">
        <v>73</v>
      </c>
      <c r="F29" s="57">
        <v>305</v>
      </c>
      <c r="G29" s="58">
        <v>88</v>
      </c>
    </row>
    <row r="30" spans="1:7" s="15" customFormat="1" x14ac:dyDescent="0.2">
      <c r="A30" s="1" t="s">
        <v>42</v>
      </c>
      <c r="B30" s="57">
        <v>194</v>
      </c>
      <c r="C30" s="58">
        <v>32</v>
      </c>
      <c r="D30" s="57">
        <v>195</v>
      </c>
      <c r="E30" s="58">
        <v>28</v>
      </c>
      <c r="F30" s="57">
        <v>186</v>
      </c>
      <c r="G30" s="58">
        <v>36</v>
      </c>
    </row>
    <row r="31" spans="1:7" s="15" customFormat="1" x14ac:dyDescent="0.2">
      <c r="A31" s="1" t="s">
        <v>43</v>
      </c>
      <c r="B31" s="57">
        <v>225</v>
      </c>
      <c r="C31" s="58">
        <v>26</v>
      </c>
      <c r="D31" s="57">
        <v>229</v>
      </c>
      <c r="E31" s="58">
        <v>27</v>
      </c>
      <c r="F31" s="57">
        <v>224</v>
      </c>
      <c r="G31" s="58">
        <v>27</v>
      </c>
    </row>
    <row r="32" spans="1:7" s="15" customFormat="1" x14ac:dyDescent="0.2">
      <c r="A32" s="1" t="s">
        <v>44</v>
      </c>
      <c r="B32" s="57">
        <v>202</v>
      </c>
      <c r="C32" s="58">
        <v>38</v>
      </c>
      <c r="D32" s="57">
        <v>201</v>
      </c>
      <c r="E32" s="58">
        <v>37</v>
      </c>
      <c r="F32" s="57">
        <v>206</v>
      </c>
      <c r="G32" s="58">
        <v>33</v>
      </c>
    </row>
    <row r="33" spans="1:7" s="15" customFormat="1" x14ac:dyDescent="0.2">
      <c r="A33" s="1" t="s">
        <v>45</v>
      </c>
      <c r="B33" s="57">
        <v>252</v>
      </c>
      <c r="C33" s="58">
        <v>48</v>
      </c>
      <c r="D33" s="57">
        <v>247</v>
      </c>
      <c r="E33" s="58">
        <v>49</v>
      </c>
      <c r="F33" s="57">
        <v>243</v>
      </c>
      <c r="G33" s="58">
        <v>47</v>
      </c>
    </row>
    <row r="34" spans="1:7" s="15" customFormat="1" x14ac:dyDescent="0.2">
      <c r="A34" s="1" t="s">
        <v>46</v>
      </c>
      <c r="B34" s="57">
        <v>235</v>
      </c>
      <c r="C34" s="58">
        <v>27</v>
      </c>
      <c r="D34" s="57">
        <v>233</v>
      </c>
      <c r="E34" s="58">
        <v>31</v>
      </c>
      <c r="F34" s="57">
        <v>227</v>
      </c>
      <c r="G34" s="58">
        <v>29</v>
      </c>
    </row>
    <row r="35" spans="1:7" s="15" customFormat="1" x14ac:dyDescent="0.2">
      <c r="A35" s="1" t="s">
        <v>90</v>
      </c>
      <c r="B35" s="57">
        <v>321</v>
      </c>
      <c r="C35" s="58">
        <v>24</v>
      </c>
      <c r="D35" s="57">
        <v>313</v>
      </c>
      <c r="E35" s="58">
        <v>28</v>
      </c>
      <c r="F35" s="57">
        <v>314</v>
      </c>
      <c r="G35" s="58">
        <v>26</v>
      </c>
    </row>
    <row r="36" spans="1:7" s="15" customFormat="1" x14ac:dyDescent="0.2">
      <c r="A36" s="1" t="s">
        <v>48</v>
      </c>
      <c r="B36" s="57">
        <v>199</v>
      </c>
      <c r="C36" s="58">
        <v>37</v>
      </c>
      <c r="D36" s="57">
        <v>197</v>
      </c>
      <c r="E36" s="58">
        <v>36</v>
      </c>
      <c r="F36" s="57">
        <v>195</v>
      </c>
      <c r="G36" s="58">
        <v>36</v>
      </c>
    </row>
    <row r="37" spans="1:7" s="15" customFormat="1" x14ac:dyDescent="0.2">
      <c r="A37" s="1" t="s">
        <v>49</v>
      </c>
      <c r="B37" s="57">
        <v>276</v>
      </c>
      <c r="C37" s="58">
        <v>36</v>
      </c>
      <c r="D37" s="57">
        <v>274</v>
      </c>
      <c r="E37" s="58">
        <v>35</v>
      </c>
      <c r="F37" s="57">
        <v>270</v>
      </c>
      <c r="G37" s="58">
        <v>38</v>
      </c>
    </row>
    <row r="38" spans="1:7" s="15" customFormat="1" x14ac:dyDescent="0.2">
      <c r="A38" s="42" t="s">
        <v>50</v>
      </c>
      <c r="B38" s="57">
        <v>313</v>
      </c>
      <c r="C38" s="58">
        <v>30</v>
      </c>
      <c r="D38" s="57">
        <v>314</v>
      </c>
      <c r="E38" s="58">
        <v>29</v>
      </c>
      <c r="F38" s="57">
        <v>310</v>
      </c>
      <c r="G38" s="58">
        <v>30</v>
      </c>
    </row>
    <row r="39" spans="1:7" s="15" customFormat="1" x14ac:dyDescent="0.2">
      <c r="A39" s="38" t="s">
        <v>51</v>
      </c>
      <c r="B39" s="57">
        <v>271</v>
      </c>
      <c r="C39" s="58">
        <v>54</v>
      </c>
      <c r="D39" s="57">
        <v>255</v>
      </c>
      <c r="E39" s="58">
        <v>68</v>
      </c>
      <c r="F39" s="57">
        <v>265</v>
      </c>
      <c r="G39" s="58">
        <v>55</v>
      </c>
    </row>
    <row r="40" spans="1:7" s="15" customFormat="1" x14ac:dyDescent="0.2">
      <c r="A40" s="38" t="s">
        <v>52</v>
      </c>
      <c r="B40" s="57">
        <v>286</v>
      </c>
      <c r="C40" s="58">
        <v>19</v>
      </c>
      <c r="D40" s="57">
        <v>278</v>
      </c>
      <c r="E40" s="58">
        <v>23</v>
      </c>
      <c r="F40" s="57">
        <v>276</v>
      </c>
      <c r="G40" s="58">
        <v>24</v>
      </c>
    </row>
    <row r="41" spans="1:7" s="15" customFormat="1" x14ac:dyDescent="0.2">
      <c r="A41" s="38" t="s">
        <v>53</v>
      </c>
      <c r="B41" s="57">
        <v>398</v>
      </c>
      <c r="C41" s="58">
        <v>63</v>
      </c>
      <c r="D41" s="57">
        <v>403</v>
      </c>
      <c r="E41" s="58">
        <v>60</v>
      </c>
      <c r="F41" s="57">
        <v>397</v>
      </c>
      <c r="G41" s="58">
        <v>57</v>
      </c>
    </row>
    <row r="42" spans="1:7" s="15" customFormat="1" x14ac:dyDescent="0.2">
      <c r="A42" s="38" t="s">
        <v>54</v>
      </c>
      <c r="B42" s="57">
        <v>356</v>
      </c>
      <c r="C42" s="58">
        <v>39</v>
      </c>
      <c r="D42" s="57">
        <v>356</v>
      </c>
      <c r="E42" s="58">
        <v>44</v>
      </c>
      <c r="F42" s="57">
        <v>353</v>
      </c>
      <c r="G42" s="58">
        <v>42</v>
      </c>
    </row>
    <row r="43" spans="1:7" s="15" customFormat="1" x14ac:dyDescent="0.2">
      <c r="A43" s="38" t="s">
        <v>55</v>
      </c>
      <c r="B43" s="57">
        <v>418</v>
      </c>
      <c r="C43" s="58">
        <v>79</v>
      </c>
      <c r="D43" s="57">
        <v>414</v>
      </c>
      <c r="E43" s="58">
        <v>78</v>
      </c>
      <c r="F43" s="57">
        <v>415</v>
      </c>
      <c r="G43" s="58">
        <v>70</v>
      </c>
    </row>
    <row r="44" spans="1:7" s="15" customFormat="1" x14ac:dyDescent="0.2">
      <c r="A44" s="38" t="s">
        <v>56</v>
      </c>
      <c r="B44" s="57">
        <v>279</v>
      </c>
      <c r="C44" s="58">
        <v>52</v>
      </c>
      <c r="D44" s="57">
        <v>282</v>
      </c>
      <c r="E44" s="58">
        <v>46</v>
      </c>
      <c r="F44" s="57">
        <v>275</v>
      </c>
      <c r="G44" s="58">
        <v>48</v>
      </c>
    </row>
    <row r="45" spans="1:7" s="15" customFormat="1" x14ac:dyDescent="0.2">
      <c r="A45" s="49" t="s">
        <v>57</v>
      </c>
      <c r="B45" s="86">
        <v>342</v>
      </c>
      <c r="C45" s="87">
        <v>37</v>
      </c>
      <c r="D45" s="86">
        <v>328</v>
      </c>
      <c r="E45" s="87">
        <v>42</v>
      </c>
      <c r="F45" s="86">
        <v>333</v>
      </c>
      <c r="G45" s="87">
        <v>32</v>
      </c>
    </row>
    <row r="46" spans="1:7" s="15" customFormat="1" x14ac:dyDescent="0.2">
      <c r="A46" s="42" t="s">
        <v>58</v>
      </c>
      <c r="B46" s="57">
        <v>266</v>
      </c>
      <c r="C46" s="58">
        <v>30</v>
      </c>
      <c r="D46" s="57">
        <v>261</v>
      </c>
      <c r="E46" s="58">
        <v>33</v>
      </c>
      <c r="F46" s="57">
        <v>260</v>
      </c>
      <c r="G46" s="58">
        <v>31</v>
      </c>
    </row>
    <row r="47" spans="1:7" s="15" customFormat="1" x14ac:dyDescent="0.2">
      <c r="A47" s="49" t="s">
        <v>59</v>
      </c>
      <c r="B47" s="57">
        <v>310</v>
      </c>
      <c r="C47" s="58">
        <v>41</v>
      </c>
      <c r="D47" s="57">
        <v>306</v>
      </c>
      <c r="E47" s="58">
        <v>46</v>
      </c>
      <c r="F47" s="57">
        <v>299</v>
      </c>
      <c r="G47" s="58">
        <v>45</v>
      </c>
    </row>
    <row r="48" spans="1:7" s="15" customFormat="1" x14ac:dyDescent="0.2">
      <c r="A48" s="49" t="s">
        <v>60</v>
      </c>
      <c r="B48" s="57">
        <v>198</v>
      </c>
      <c r="C48" s="58">
        <v>36</v>
      </c>
      <c r="D48" s="57">
        <v>199</v>
      </c>
      <c r="E48" s="58">
        <v>33</v>
      </c>
      <c r="F48" s="57">
        <v>197</v>
      </c>
      <c r="G48" s="58">
        <v>31</v>
      </c>
    </row>
    <row r="49" spans="1:11" s="15" customFormat="1" x14ac:dyDescent="0.2">
      <c r="A49" s="49" t="s">
        <v>61</v>
      </c>
      <c r="B49" s="57">
        <v>217</v>
      </c>
      <c r="C49" s="58">
        <v>32</v>
      </c>
      <c r="D49" s="57">
        <v>210</v>
      </c>
      <c r="E49" s="58">
        <v>34</v>
      </c>
      <c r="F49" s="57">
        <v>215</v>
      </c>
      <c r="G49" s="58">
        <v>33</v>
      </c>
    </row>
    <row r="50" spans="1:11" s="15" customFormat="1" x14ac:dyDescent="0.2">
      <c r="A50" s="49" t="s">
        <v>114</v>
      </c>
      <c r="B50" s="57">
        <v>256</v>
      </c>
      <c r="C50" s="58">
        <v>98</v>
      </c>
      <c r="D50" s="57">
        <v>255</v>
      </c>
      <c r="E50" s="58">
        <v>93</v>
      </c>
      <c r="F50" s="57">
        <v>258</v>
      </c>
      <c r="G50" s="58">
        <v>89</v>
      </c>
    </row>
    <row r="51" spans="1:11" s="15" customFormat="1" x14ac:dyDescent="0.2">
      <c r="A51" s="49" t="s">
        <v>62</v>
      </c>
      <c r="B51" s="57">
        <v>251</v>
      </c>
      <c r="C51" s="58">
        <v>26</v>
      </c>
      <c r="D51" s="57">
        <v>251</v>
      </c>
      <c r="E51" s="58">
        <v>31</v>
      </c>
      <c r="F51" s="57">
        <v>246</v>
      </c>
      <c r="G51" s="58">
        <v>25</v>
      </c>
    </row>
    <row r="52" spans="1:11" s="15" customFormat="1" x14ac:dyDescent="0.2">
      <c r="A52" s="49" t="s">
        <v>63</v>
      </c>
      <c r="B52" s="57">
        <v>211</v>
      </c>
      <c r="C52" s="58">
        <v>37</v>
      </c>
      <c r="D52" s="57">
        <v>215</v>
      </c>
      <c r="E52" s="58">
        <v>34</v>
      </c>
      <c r="F52" s="57">
        <v>211</v>
      </c>
      <c r="G52" s="58">
        <v>33</v>
      </c>
    </row>
    <row r="53" spans="1:11" s="15" customFormat="1" x14ac:dyDescent="0.2">
      <c r="A53" s="49" t="s">
        <v>64</v>
      </c>
      <c r="B53" s="57">
        <v>299</v>
      </c>
      <c r="C53" s="58">
        <v>41</v>
      </c>
      <c r="D53" s="57">
        <v>304</v>
      </c>
      <c r="E53" s="58">
        <v>41</v>
      </c>
      <c r="F53" s="57">
        <v>300</v>
      </c>
      <c r="G53" s="58">
        <v>36</v>
      </c>
    </row>
    <row r="54" spans="1:11" s="15" customFormat="1" x14ac:dyDescent="0.2">
      <c r="A54" s="49" t="s">
        <v>65</v>
      </c>
      <c r="B54" s="57">
        <v>270</v>
      </c>
      <c r="C54" s="58">
        <v>51</v>
      </c>
      <c r="D54" s="57">
        <v>267</v>
      </c>
      <c r="E54" s="58">
        <v>53</v>
      </c>
      <c r="F54" s="57">
        <v>259</v>
      </c>
      <c r="G54" s="58">
        <v>55</v>
      </c>
    </row>
    <row r="55" spans="1:11" s="15" customFormat="1" x14ac:dyDescent="0.2">
      <c r="A55" s="49" t="s">
        <v>66</v>
      </c>
      <c r="B55" s="57">
        <v>356</v>
      </c>
      <c r="C55" s="58">
        <v>59</v>
      </c>
      <c r="D55" s="57">
        <v>355</v>
      </c>
      <c r="E55" s="58">
        <v>61</v>
      </c>
      <c r="F55" s="57">
        <v>363</v>
      </c>
      <c r="G55" s="58">
        <v>51</v>
      </c>
    </row>
    <row r="56" spans="1:11" s="15" customFormat="1" x14ac:dyDescent="0.2">
      <c r="A56" s="49" t="s">
        <v>67</v>
      </c>
      <c r="B56" s="57">
        <v>256</v>
      </c>
      <c r="C56" s="58">
        <v>48</v>
      </c>
      <c r="D56" s="57">
        <v>267</v>
      </c>
      <c r="E56" s="58">
        <v>42</v>
      </c>
      <c r="F56" s="57">
        <v>246</v>
      </c>
      <c r="G56" s="58">
        <v>48</v>
      </c>
    </row>
    <row r="57" spans="1:11" s="15" customFormat="1" x14ac:dyDescent="0.2">
      <c r="A57" s="49" t="s">
        <v>68</v>
      </c>
      <c r="B57" s="57">
        <v>220</v>
      </c>
      <c r="C57" s="58">
        <v>28</v>
      </c>
      <c r="D57" s="57">
        <v>225</v>
      </c>
      <c r="E57" s="58">
        <v>30</v>
      </c>
      <c r="F57" s="57">
        <v>223</v>
      </c>
      <c r="G57" s="58">
        <v>26</v>
      </c>
    </row>
    <row r="58" spans="1:11" s="15" customFormat="1" x14ac:dyDescent="0.2">
      <c r="A58" s="49" t="s">
        <v>69</v>
      </c>
      <c r="B58" s="86">
        <v>36</v>
      </c>
      <c r="C58" s="66">
        <v>9</v>
      </c>
      <c r="D58" s="57">
        <v>37</v>
      </c>
      <c r="E58" s="58">
        <v>8</v>
      </c>
      <c r="F58" s="57">
        <v>36</v>
      </c>
      <c r="G58" s="58">
        <v>9</v>
      </c>
    </row>
    <row r="59" spans="1:11" s="15" customFormat="1" x14ac:dyDescent="0.2">
      <c r="A59" s="110" t="s">
        <v>162</v>
      </c>
      <c r="B59" s="86">
        <v>8598</v>
      </c>
      <c r="C59" s="113">
        <v>1248</v>
      </c>
      <c r="D59" s="86">
        <v>8735</v>
      </c>
      <c r="E59" s="89">
        <v>1152</v>
      </c>
      <c r="F59" s="86">
        <v>8589</v>
      </c>
      <c r="G59" s="89">
        <v>1175</v>
      </c>
    </row>
    <row r="60" spans="1:11" s="15" customFormat="1" x14ac:dyDescent="0.2">
      <c r="A60" s="30" t="s">
        <v>163</v>
      </c>
      <c r="B60" s="115">
        <v>8380</v>
      </c>
      <c r="C60" s="98">
        <v>1611</v>
      </c>
      <c r="D60" s="100">
        <v>8509</v>
      </c>
      <c r="E60" s="91">
        <v>1546</v>
      </c>
      <c r="F60" s="115">
        <v>8420</v>
      </c>
      <c r="G60" s="96">
        <v>1486</v>
      </c>
    </row>
    <row r="61" spans="1:11" x14ac:dyDescent="0.2">
      <c r="A61" s="9" t="s">
        <v>0</v>
      </c>
      <c r="B61" s="116">
        <f t="shared" ref="B61:G61" si="0">SUM(B7:B60)</f>
        <v>30386</v>
      </c>
      <c r="C61" s="114">
        <f t="shared" si="0"/>
        <v>5181</v>
      </c>
      <c r="D61" s="17">
        <f t="shared" si="0"/>
        <v>30582</v>
      </c>
      <c r="E61" s="17">
        <f t="shared" si="0"/>
        <v>5074</v>
      </c>
      <c r="F61" s="116">
        <f t="shared" si="0"/>
        <v>30203</v>
      </c>
      <c r="G61" s="37">
        <f t="shared" si="0"/>
        <v>4963</v>
      </c>
      <c r="K61" s="15"/>
    </row>
    <row r="62" spans="1:11" x14ac:dyDescent="0.2">
      <c r="A62" s="28"/>
      <c r="B62" s="34"/>
      <c r="C62" s="34"/>
      <c r="D62" s="15"/>
      <c r="E62" s="15"/>
      <c r="K62" s="15"/>
    </row>
    <row r="63" spans="1:11" x14ac:dyDescent="0.2">
      <c r="A63" s="28"/>
      <c r="K63" s="15"/>
    </row>
    <row r="64" spans="1:11" x14ac:dyDescent="0.2">
      <c r="A64" s="28"/>
      <c r="K64" s="15"/>
    </row>
    <row r="65" spans="11:11" x14ac:dyDescent="0.2">
      <c r="K65" s="15"/>
    </row>
    <row r="66" spans="11:11" x14ac:dyDescent="0.2">
      <c r="K66" s="15"/>
    </row>
    <row r="67" spans="11:11" x14ac:dyDescent="0.2">
      <c r="K67" s="15"/>
    </row>
    <row r="68" spans="11:11" x14ac:dyDescent="0.2">
      <c r="K68" s="15"/>
    </row>
    <row r="69" spans="11:11" x14ac:dyDescent="0.2">
      <c r="K69" s="15"/>
    </row>
    <row r="70" spans="11:11" x14ac:dyDescent="0.2">
      <c r="K70" s="15"/>
    </row>
    <row r="71" spans="11:11" x14ac:dyDescent="0.2">
      <c r="K71" s="15"/>
    </row>
    <row r="72" spans="11:11" x14ac:dyDescent="0.2">
      <c r="K72" s="15"/>
    </row>
    <row r="73" spans="11:11" x14ac:dyDescent="0.2">
      <c r="K73" s="15"/>
    </row>
    <row r="74" spans="11:11" x14ac:dyDescent="0.2">
      <c r="K74" s="15"/>
    </row>
    <row r="75" spans="11:11" x14ac:dyDescent="0.2">
      <c r="K75" s="15"/>
    </row>
    <row r="76" spans="11:11" x14ac:dyDescent="0.2">
      <c r="K76" s="15"/>
    </row>
    <row r="77" spans="11:11" x14ac:dyDescent="0.2">
      <c r="K77" s="15"/>
    </row>
    <row r="78" spans="11:11" x14ac:dyDescent="0.2">
      <c r="K78" s="15"/>
    </row>
    <row r="79" spans="11:11" x14ac:dyDescent="0.2">
      <c r="K79" s="15"/>
    </row>
    <row r="80" spans="11:11" x14ac:dyDescent="0.2">
      <c r="K80" s="15"/>
    </row>
    <row r="81" spans="11:11" x14ac:dyDescent="0.2">
      <c r="K81" s="15"/>
    </row>
    <row r="82" spans="11:11" x14ac:dyDescent="0.2">
      <c r="K82" s="15"/>
    </row>
    <row r="83" spans="11:11" x14ac:dyDescent="0.2">
      <c r="K83" s="15"/>
    </row>
    <row r="84" spans="11:11" x14ac:dyDescent="0.2">
      <c r="K84" s="15"/>
    </row>
    <row r="85" spans="11:11" x14ac:dyDescent="0.2">
      <c r="K85" s="15"/>
    </row>
    <row r="86" spans="11:11" x14ac:dyDescent="0.2">
      <c r="K86" s="15"/>
    </row>
    <row r="87" spans="11:11" x14ac:dyDescent="0.2">
      <c r="K87" s="15"/>
    </row>
    <row r="88" spans="11:11" x14ac:dyDescent="0.2">
      <c r="K88" s="15"/>
    </row>
    <row r="89" spans="11:11" x14ac:dyDescent="0.2">
      <c r="K89" s="15"/>
    </row>
    <row r="90" spans="11:11" x14ac:dyDescent="0.2">
      <c r="K90" s="15"/>
    </row>
    <row r="91" spans="11:11" x14ac:dyDescent="0.2">
      <c r="K91" s="15"/>
    </row>
    <row r="92" spans="11:11" x14ac:dyDescent="0.2">
      <c r="K92" s="15"/>
    </row>
    <row r="93" spans="11:11" x14ac:dyDescent="0.2">
      <c r="K93" s="15"/>
    </row>
    <row r="94" spans="11:11" x14ac:dyDescent="0.2">
      <c r="K94" s="15"/>
    </row>
    <row r="95" spans="11:11" x14ac:dyDescent="0.2">
      <c r="K95" s="15"/>
    </row>
    <row r="96" spans="11:11" x14ac:dyDescent="0.2">
      <c r="K96" s="15"/>
    </row>
    <row r="97" spans="11:11" x14ac:dyDescent="0.2">
      <c r="K97" s="15"/>
    </row>
    <row r="98" spans="11:11" x14ac:dyDescent="0.2">
      <c r="K98" s="15"/>
    </row>
    <row r="99" spans="11:11" x14ac:dyDescent="0.2">
      <c r="K99" s="15"/>
    </row>
    <row r="100" spans="11:11" x14ac:dyDescent="0.2">
      <c r="K100" s="15"/>
    </row>
    <row r="101" spans="11:11" x14ac:dyDescent="0.2">
      <c r="K101" s="15"/>
    </row>
    <row r="102" spans="11:11" x14ac:dyDescent="0.2">
      <c r="K102" s="15"/>
    </row>
    <row r="103" spans="11:11" x14ac:dyDescent="0.2">
      <c r="K103" s="15"/>
    </row>
    <row r="104" spans="11:11" x14ac:dyDescent="0.2">
      <c r="K104" s="15"/>
    </row>
    <row r="105" spans="11:11" x14ac:dyDescent="0.2">
      <c r="K105" s="15"/>
    </row>
    <row r="106" spans="11:11" x14ac:dyDescent="0.2">
      <c r="K106" s="15"/>
    </row>
    <row r="107" spans="11:11" x14ac:dyDescent="0.2">
      <c r="K107" s="15"/>
    </row>
    <row r="108" spans="11:11" x14ac:dyDescent="0.2">
      <c r="K108" s="15"/>
    </row>
    <row r="109" spans="11:11" x14ac:dyDescent="0.2">
      <c r="K109" s="15"/>
    </row>
    <row r="110" spans="11:11" x14ac:dyDescent="0.2">
      <c r="K110" s="15"/>
    </row>
    <row r="111" spans="11:11" x14ac:dyDescent="0.2">
      <c r="K111" s="15"/>
    </row>
    <row r="112" spans="11:11" x14ac:dyDescent="0.2">
      <c r="K112" s="15"/>
    </row>
    <row r="113" spans="11:11" x14ac:dyDescent="0.2">
      <c r="K113" s="15"/>
    </row>
    <row r="114" spans="11:11" x14ac:dyDescent="0.2">
      <c r="K114" s="15"/>
    </row>
    <row r="115" spans="11:11" x14ac:dyDescent="0.2">
      <c r="K115" s="15"/>
    </row>
  </sheetData>
  <sheetProtection selectLockedCells="1"/>
  <mergeCells count="8">
    <mergeCell ref="B3:C3"/>
    <mergeCell ref="B4:C4"/>
    <mergeCell ref="D3:E3"/>
    <mergeCell ref="D4:E4"/>
    <mergeCell ref="B1:G1"/>
    <mergeCell ref="B2:G2"/>
    <mergeCell ref="F3:G3"/>
    <mergeCell ref="F4:G4"/>
  </mergeCells>
  <printOptions horizontalCentered="1"/>
  <pageMargins left="0.5" right="0.5" top="1.5" bottom="0.75" header="1" footer="0.3"/>
  <pageSetup orientation="portrait" r:id="rId1"/>
  <headerFooter alignWithMargins="0">
    <oddHeader>&amp;C&amp;"Helv,Bold"BANNOCK COUNTY RESULTS
GENERAL ELECTION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Pres</vt:lpstr>
      <vt:lpstr>Pres WI 1 </vt:lpstr>
      <vt:lpstr>Pres WI 2</vt:lpstr>
      <vt:lpstr>Amend &amp; Voting Stats</vt:lpstr>
      <vt:lpstr>US Sen &amp; US Rep</vt:lpstr>
      <vt:lpstr>Leg 28</vt:lpstr>
      <vt:lpstr>Leg 29</vt:lpstr>
      <vt:lpstr>Co</vt:lpstr>
      <vt:lpstr>Magistrate</vt:lpstr>
      <vt:lpstr>Advisory </vt:lpstr>
      <vt:lpstr>Bond </vt:lpstr>
      <vt:lpstr>Library</vt:lpstr>
      <vt:lpstr>'Amend &amp; Voting Stats'!Print_Titles</vt:lpstr>
      <vt:lpstr>Co!Print_Titles</vt:lpstr>
      <vt:lpstr>'Leg 28'!Print_Titles</vt:lpstr>
      <vt:lpstr>'Leg 29'!Print_Titles</vt:lpstr>
      <vt:lpstr>Magistrate!Print_Titles</vt:lpstr>
      <vt:lpstr>Pres!Print_Titles</vt:lpstr>
      <vt:lpstr>'Pres WI 1 '!Print_Titles</vt:lpstr>
      <vt:lpstr>'Pres WI 2'!Print_Titles</vt:lpstr>
      <vt:lpstr>'US Sen &amp; US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Amber Stiles</dc:creator>
  <cp:lastModifiedBy>Dorothy Canary</cp:lastModifiedBy>
  <cp:lastPrinted>2020-11-05T21:13:40Z</cp:lastPrinted>
  <dcterms:created xsi:type="dcterms:W3CDTF">1998-04-10T16:02:13Z</dcterms:created>
  <dcterms:modified xsi:type="dcterms:W3CDTF">2020-11-06T20:04:42Z</dcterms:modified>
</cp:coreProperties>
</file>