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defaultThemeVersion="124226"/>
  <mc:AlternateContent xmlns:mc="http://schemas.openxmlformats.org/markup-compatibility/2006">
    <mc:Choice Requires="x15">
      <x15ac:absPath xmlns:x15ac="http://schemas.microsoft.com/office/spreadsheetml/2010/11/ac" url="N:\2020 Elections\General Election November 2020\Abstracts-complete 2020 General\"/>
    </mc:Choice>
  </mc:AlternateContent>
  <xr:revisionPtr revIDLastSave="0" documentId="8_{C61B4DD7-ECB6-4ECC-9C08-308EE53DB152}" xr6:coauthVersionLast="45" xr6:coauthVersionMax="45" xr10:uidLastSave="{00000000-0000-0000-0000-000000000000}"/>
  <bookViews>
    <workbookView xWindow="1170" yWindow="1170" windowWidth="13965" windowHeight="14475" tabRatio="599" firstSheet="3" activeTab="12" xr2:uid="{00000000-000D-0000-FFFF-FFFF00000000}"/>
  </bookViews>
  <sheets>
    <sheet name="Pres" sheetId="34" r:id="rId1"/>
    <sheet name="Pres WI 1 " sheetId="41" r:id="rId2"/>
    <sheet name="Pres WI 2" sheetId="35" r:id="rId3"/>
    <sheet name="US Sen - US Rep" sheetId="1" r:id="rId4"/>
    <sheet name="Amend - Stats" sheetId="27" r:id="rId5"/>
    <sheet name="Leg 30" sheetId="19" r:id="rId6"/>
    <sheet name="Leg 32" sheetId="39" r:id="rId7"/>
    <sheet name="Leg 33" sheetId="32" r:id="rId8"/>
    <sheet name="Leg 34" sheetId="40" r:id="rId9"/>
    <sheet name="Co" sheetId="24" r:id="rId10"/>
    <sheet name="Ririe Sch" sheetId="43" r:id="rId11"/>
    <sheet name="Soda Springs" sheetId="45" r:id="rId12"/>
    <sheet name="Swan Valley" sheetId="29" r:id="rId13"/>
    <sheet name="City of Irwin" sheetId="44" r:id="rId14"/>
    <sheet name="Sheet1" sheetId="46" r:id="rId15"/>
  </sheets>
  <definedNames>
    <definedName name="_xlnm.Print_Titles" localSheetId="4">'Amend - Stats'!$A:$A,'Amend - Stats'!$1:$7</definedName>
    <definedName name="_xlnm.Print_Titles" localSheetId="9">Co!$A:$A,Co!$1:$6</definedName>
    <definedName name="_xlnm.Print_Titles" localSheetId="7">'Leg 33'!$1:$6</definedName>
    <definedName name="_xlnm.Print_Titles" localSheetId="8">'Leg 34'!$1:$6</definedName>
    <definedName name="_xlnm.Print_Titles" localSheetId="0">Pres!$1:$6</definedName>
    <definedName name="_xlnm.Print_Titles" localSheetId="1">'Pres WI 1 '!$1:$6</definedName>
    <definedName name="_xlnm.Print_Titles" localSheetId="2">'Pres WI 2'!$1:$6</definedName>
    <definedName name="_xlnm.Print_Titles" localSheetId="3">'US Sen - US Rep'!$A:$A,'US Sen - US Rep'!$1:$6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 i="45" l="1"/>
  <c r="E10" i="29" l="1"/>
  <c r="B9" i="43" l="1"/>
  <c r="F57" i="27" l="1"/>
  <c r="H57" i="27" s="1"/>
  <c r="B10" i="29"/>
  <c r="C10" i="29"/>
  <c r="G10" i="29"/>
  <c r="G10" i="44"/>
  <c r="C10" i="44"/>
  <c r="B10" i="44"/>
  <c r="B22" i="43"/>
  <c r="C22" i="43"/>
  <c r="G22" i="43"/>
  <c r="C9" i="43"/>
  <c r="G9" i="43"/>
  <c r="E22" i="43" l="1"/>
  <c r="D22" i="43"/>
  <c r="F20" i="43"/>
  <c r="F22" i="43" s="1"/>
  <c r="H22" i="43" s="1"/>
  <c r="H20" i="43" l="1"/>
  <c r="I62" i="24"/>
  <c r="H62" i="24"/>
  <c r="D10" i="29" l="1"/>
  <c r="F8" i="29"/>
  <c r="F10" i="29" s="1"/>
  <c r="H10" i="29" s="1"/>
  <c r="E10" i="44"/>
  <c r="D10" i="44"/>
  <c r="F8" i="44"/>
  <c r="F10" i="44" s="1"/>
  <c r="H10" i="44" s="1"/>
  <c r="E9" i="43"/>
  <c r="D9" i="43"/>
  <c r="F7" i="43"/>
  <c r="F9" i="43" s="1"/>
  <c r="H9" i="43" s="1"/>
  <c r="H8" i="44" l="1"/>
  <c r="H8" i="29"/>
  <c r="H7" i="43"/>
  <c r="E10" i="45"/>
  <c r="D10" i="45"/>
  <c r="C10" i="45"/>
  <c r="B10" i="45"/>
  <c r="F8" i="45"/>
  <c r="F10" i="45" s="1"/>
  <c r="H8" i="45" l="1"/>
  <c r="K62" i="41"/>
  <c r="G62" i="41"/>
  <c r="D62" i="41"/>
  <c r="C62" i="41"/>
  <c r="B62" i="41"/>
  <c r="D12" i="39" l="1"/>
  <c r="B12" i="39"/>
  <c r="H62" i="1"/>
  <c r="D62" i="1"/>
  <c r="D13" i="40" l="1"/>
  <c r="C13" i="40"/>
  <c r="B13" i="40"/>
  <c r="E12" i="39"/>
  <c r="C12" i="39"/>
  <c r="F27" i="32" l="1"/>
  <c r="D27" i="32" l="1"/>
  <c r="C27" i="32"/>
  <c r="C62" i="1" l="1"/>
  <c r="B62" i="1"/>
  <c r="I62" i="1"/>
  <c r="G62" i="1"/>
  <c r="F62" i="1"/>
  <c r="E62" i="1"/>
  <c r="E62" i="35"/>
  <c r="D62" i="35"/>
  <c r="C62" i="35"/>
  <c r="B62" i="35"/>
  <c r="B62" i="24" l="1"/>
  <c r="C62" i="24"/>
  <c r="D62" i="24"/>
  <c r="E62" i="24"/>
  <c r="F62" i="24"/>
  <c r="G62" i="24"/>
  <c r="E27" i="32"/>
  <c r="B27" i="32"/>
  <c r="D31" i="19"/>
  <c r="C31" i="19"/>
  <c r="B31" i="19"/>
  <c r="G63" i="27"/>
  <c r="E63" i="27"/>
  <c r="D63" i="27"/>
  <c r="C63" i="27"/>
  <c r="B63" i="27"/>
  <c r="H62" i="34"/>
  <c r="G62" i="34"/>
  <c r="F62" i="34"/>
  <c r="E62" i="34"/>
  <c r="D62" i="34"/>
  <c r="C62" i="34"/>
  <c r="B62" i="34"/>
  <c r="F8" i="27" l="1"/>
  <c r="H8" i="27" s="1"/>
  <c r="F9" i="27"/>
  <c r="H9" i="27" s="1"/>
  <c r="F10" i="27"/>
  <c r="H10" i="27" s="1"/>
  <c r="F11" i="27"/>
  <c r="H11" i="27" s="1"/>
  <c r="F12" i="27"/>
  <c r="H12" i="27" s="1"/>
  <c r="F13" i="27"/>
  <c r="H13" i="27" s="1"/>
  <c r="F14" i="27"/>
  <c r="H14" i="27" s="1"/>
  <c r="F15" i="27"/>
  <c r="H15" i="27" s="1"/>
  <c r="F16" i="27"/>
  <c r="H16" i="27" s="1"/>
  <c r="F17" i="27"/>
  <c r="H17" i="27" s="1"/>
  <c r="F18" i="27"/>
  <c r="H18" i="27" s="1"/>
  <c r="F19" i="27"/>
  <c r="H19" i="27" s="1"/>
  <c r="F20" i="27"/>
  <c r="H20" i="27" s="1"/>
  <c r="F21" i="27"/>
  <c r="H21" i="27" s="1"/>
  <c r="F22" i="27"/>
  <c r="H22" i="27" s="1"/>
  <c r="F23" i="27"/>
  <c r="H23" i="27" s="1"/>
  <c r="F24" i="27"/>
  <c r="H24" i="27" s="1"/>
  <c r="F25" i="27"/>
  <c r="H25" i="27" s="1"/>
  <c r="F26" i="27"/>
  <c r="H26" i="27" s="1"/>
  <c r="F27" i="27"/>
  <c r="H27" i="27" s="1"/>
  <c r="F28" i="27"/>
  <c r="H28" i="27" s="1"/>
  <c r="F29" i="27"/>
  <c r="H29" i="27" s="1"/>
  <c r="F30" i="27"/>
  <c r="H30" i="27" s="1"/>
  <c r="F31" i="27"/>
  <c r="H31" i="27" s="1"/>
  <c r="F32" i="27"/>
  <c r="H32" i="27" s="1"/>
  <c r="F33" i="27"/>
  <c r="H33" i="27" s="1"/>
  <c r="F34" i="27"/>
  <c r="H34" i="27" s="1"/>
  <c r="F35" i="27"/>
  <c r="H35" i="27" s="1"/>
  <c r="F36" i="27"/>
  <c r="H36" i="27" s="1"/>
  <c r="F37" i="27"/>
  <c r="H37" i="27" s="1"/>
  <c r="F38" i="27"/>
  <c r="H38" i="27" s="1"/>
  <c r="F39" i="27"/>
  <c r="H39" i="27" s="1"/>
  <c r="F40" i="27"/>
  <c r="H40" i="27" s="1"/>
  <c r="F41" i="27"/>
  <c r="H41" i="27" s="1"/>
  <c r="F42" i="27"/>
  <c r="H42" i="27" s="1"/>
  <c r="F43" i="27"/>
  <c r="H43" i="27" s="1"/>
  <c r="F44" i="27"/>
  <c r="H44" i="27" s="1"/>
  <c r="F45" i="27"/>
  <c r="H45" i="27" s="1"/>
  <c r="F46" i="27"/>
  <c r="H46" i="27" s="1"/>
  <c r="F47" i="27"/>
  <c r="H47" i="27" s="1"/>
  <c r="F48" i="27"/>
  <c r="H48" i="27" s="1"/>
  <c r="F49" i="27"/>
  <c r="H49" i="27" s="1"/>
  <c r="F50" i="27"/>
  <c r="H50" i="27" s="1"/>
  <c r="F51" i="27"/>
  <c r="H51" i="27" s="1"/>
  <c r="F52" i="27"/>
  <c r="H52" i="27" s="1"/>
  <c r="F53" i="27"/>
  <c r="H53" i="27" s="1"/>
  <c r="F54" i="27"/>
  <c r="H54" i="27" s="1"/>
  <c r="F55" i="27"/>
  <c r="H55" i="27" s="1"/>
  <c r="F56" i="27"/>
  <c r="H56" i="27" s="1"/>
  <c r="F58" i="27"/>
  <c r="H58" i="27" s="1"/>
  <c r="F62" i="27"/>
  <c r="F63" i="27" l="1"/>
  <c r="H63" i="27" s="1"/>
  <c r="F62" i="35"/>
  <c r="H10" i="45" l="1"/>
</calcChain>
</file>

<file path=xl/sharedStrings.xml><?xml version="1.0" encoding="utf-8"?>
<sst xmlns="http://schemas.openxmlformats.org/spreadsheetml/2006/main" count="245" uniqueCount="119">
  <si>
    <t>CO. TOTAL</t>
  </si>
  <si>
    <t>DEM</t>
  </si>
  <si>
    <t>REP</t>
  </si>
  <si>
    <t>ATTORNEY</t>
  </si>
  <si>
    <t>VOTING</t>
  </si>
  <si>
    <t>STATISTICS</t>
  </si>
  <si>
    <t>Precinct</t>
  </si>
  <si>
    <t>ST REP A</t>
  </si>
  <si>
    <t>ST REP B</t>
  </si>
  <si>
    <t>Total Number of Registered Voters at Cutoff</t>
  </si>
  <si>
    <t>Number Election
Day Registrants</t>
  </si>
  <si>
    <t>% of Registered
Voters That Voted</t>
  </si>
  <si>
    <t>ST SEN</t>
  </si>
  <si>
    <t>Total Number of
Registered Voters</t>
  </si>
  <si>
    <t>Number of
Ballots Cast</t>
  </si>
  <si>
    <t>COUNTY</t>
  </si>
  <si>
    <t>Total # absentee ballots cast</t>
  </si>
  <si>
    <t>UNITED STATES</t>
  </si>
  <si>
    <t>SENATOR</t>
  </si>
  <si>
    <t>REPRESENTATIVE</t>
  </si>
  <si>
    <t>Co. Total</t>
  </si>
  <si>
    <t>COMMISSIONER</t>
  </si>
  <si>
    <t>DIST 2</t>
  </si>
  <si>
    <t>CON</t>
  </si>
  <si>
    <t>Ray J. Writz</t>
  </si>
  <si>
    <t>SHERIFF</t>
  </si>
  <si>
    <t>PROSECUTING</t>
  </si>
  <si>
    <t>DISTRICT 2</t>
  </si>
  <si>
    <t>Mike Simpson</t>
  </si>
  <si>
    <t>LEGISLATIVE DIST 30</t>
  </si>
  <si>
    <t>Wendy Horman</t>
  </si>
  <si>
    <t>Daniel R. Clark</t>
  </si>
  <si>
    <t>LEGISLATIVE DIST 32</t>
  </si>
  <si>
    <t>LEGISLATIVE DIST 33</t>
  </si>
  <si>
    <t>LEGISLATIVE DIST 34</t>
  </si>
  <si>
    <t>Marc Gibbs</t>
  </si>
  <si>
    <t>Ron Nate</t>
  </si>
  <si>
    <t>PRESIDENT</t>
  </si>
  <si>
    <t>IND</t>
  </si>
  <si>
    <t>LIB</t>
  </si>
  <si>
    <t>WRITE INS</t>
  </si>
  <si>
    <t>CONSTITUTIONAL</t>
  </si>
  <si>
    <t xml:space="preserve"> AMENDMENT</t>
  </si>
  <si>
    <t>YES</t>
  </si>
  <si>
    <t>NO</t>
  </si>
  <si>
    <t>MAGISTRATE</t>
  </si>
  <si>
    <t>JUDGE RETENTION</t>
  </si>
  <si>
    <t xml:space="preserve">Steven </t>
  </si>
  <si>
    <t>A. Gardner</t>
  </si>
  <si>
    <t>IN FAVOR OF</t>
  </si>
  <si>
    <t>AGAINST</t>
  </si>
  <si>
    <t>Paulette Jordan</t>
  </si>
  <si>
    <t>Jim Risch</t>
  </si>
  <si>
    <t>Idaho Sierra Law</t>
  </si>
  <si>
    <t>Pro-Life</t>
  </si>
  <si>
    <t>C. Aaron Swisher</t>
  </si>
  <si>
    <t>HJR 4</t>
  </si>
  <si>
    <t>Kevin Cook</t>
  </si>
  <si>
    <t>Gary L Marshall</t>
  </si>
  <si>
    <t>Mark Harris</t>
  </si>
  <si>
    <t>Chad Christensen</t>
  </si>
  <si>
    <t>Bill Leake</t>
  </si>
  <si>
    <t>Dave Lent</t>
  </si>
  <si>
    <t>Barbara Ehardt</t>
  </si>
  <si>
    <t>Miranda Marquit</t>
  </si>
  <si>
    <t>Marco Erickson</t>
  </si>
  <si>
    <t>David Roth</t>
  </si>
  <si>
    <t>Doug Ricks</t>
  </si>
  <si>
    <t>Jon O Weber</t>
  </si>
  <si>
    <t>Don Blankenship</t>
  </si>
  <si>
    <t>Rocky "Rocky" De La Fuente</t>
  </si>
  <si>
    <t>Jo Jorgensen</t>
  </si>
  <si>
    <t>Brock Pierce</t>
  </si>
  <si>
    <t>Kanye West</t>
  </si>
  <si>
    <t>Barbara R Bellar</t>
  </si>
  <si>
    <t>Todd Cella</t>
  </si>
  <si>
    <t>Albert L Raley</t>
  </si>
  <si>
    <t>Deborah A Rouse</t>
  </si>
  <si>
    <t>Silvia Stagg</t>
  </si>
  <si>
    <t>Donald J. Trump</t>
  </si>
  <si>
    <t>Natalie M Fleming</t>
  </si>
  <si>
    <t>Brian Carroll</t>
  </si>
  <si>
    <t>Chris Franklin</t>
  </si>
  <si>
    <t>Howie Hawkins</t>
  </si>
  <si>
    <t>Timothy A Helgerson</t>
  </si>
  <si>
    <t>Gloria E La Riva</t>
  </si>
  <si>
    <t>Jade Simmons</t>
  </si>
  <si>
    <t>Marcus E Sykes</t>
  </si>
  <si>
    <t xml:space="preserve">Kasey J Wells </t>
  </si>
  <si>
    <t>DIST 1</t>
  </si>
  <si>
    <t>Samuel Hulse</t>
  </si>
  <si>
    <t>Trustee</t>
  </si>
  <si>
    <t>Zone 2</t>
  </si>
  <si>
    <t>Zone 4</t>
  </si>
  <si>
    <t xml:space="preserve">COLLEGE </t>
  </si>
  <si>
    <t>EASTERN IDAHO</t>
  </si>
  <si>
    <t>Cal Ozaki</t>
  </si>
  <si>
    <t>Craig Miller</t>
  </si>
  <si>
    <t>SODA SPRINGS</t>
  </si>
  <si>
    <t>JOINT SCHOOL DIST</t>
  </si>
  <si>
    <t xml:space="preserve">RIRIE </t>
  </si>
  <si>
    <t>CITY OF SWAN VALLEY</t>
  </si>
  <si>
    <t>SPECIAL</t>
  </si>
  <si>
    <t xml:space="preserve">NONPROPERTY </t>
  </si>
  <si>
    <t>TAX ELECTION</t>
  </si>
  <si>
    <t>CITY OF IRWIN</t>
  </si>
  <si>
    <t>SPECIAL NONPROPERTY</t>
  </si>
  <si>
    <t>Roger S. Christensen</t>
  </si>
  <si>
    <t>Jon Walker</t>
  </si>
  <si>
    <t>RESERVE FUND LEVY</t>
  </si>
  <si>
    <t>JOINT SCHOOL DIST NO. 150</t>
  </si>
  <si>
    <t>SCHOOL PLANT FACILITIES</t>
  </si>
  <si>
    <t>Joseph R. Biden</t>
  </si>
  <si>
    <t>President R. Boddie</t>
  </si>
  <si>
    <t>Tom C Hoefling</t>
  </si>
  <si>
    <t>James "Mr. Google" O. Ogle III</t>
  </si>
  <si>
    <t>No. 252 GEN OBLIGATION BOND</t>
  </si>
  <si>
    <t>Shawn W Howard</t>
  </si>
  <si>
    <t>PRECINCT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</si>
</sst>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0"/>
      <name val="Helv"/>
    </font>
    <font>
      <sz val="8"/>
      <name val="Helv"/>
    </font>
    <font>
      <sz val="10"/>
      <name val="Arial Narrow"/>
      <family val="2"/>
    </font>
    <font>
      <b/>
      <sz val="10"/>
      <name val="Arial Narrow"/>
      <family val="2"/>
    </font>
    <font>
      <b/>
      <sz val="10"/>
      <color indexed="12"/>
      <name val="Arial Narrow"/>
      <family val="2"/>
    </font>
  </fonts>
  <fills count="4">
    <fill>
      <patternFill patternType="none"/>
    </fill>
    <fill>
      <patternFill patternType="gray125"/>
    </fill>
    <fill>
      <patternFill patternType="solid">
        <fgColor indexed="47"/>
        <bgColor indexed="64"/>
      </patternFill>
    </fill>
    <fill>
      <patternFill patternType="solid">
        <fgColor theme="0" tint="-0.14999847407452621"/>
        <bgColor indexed="64"/>
      </patternFill>
    </fill>
  </fills>
  <borders count="46">
    <border>
      <left/>
      <right/>
      <top/>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bottom style="hair">
        <color indexed="64"/>
      </bottom>
      <diagonal/>
    </border>
    <border>
      <left style="thin">
        <color indexed="64"/>
      </left>
      <right/>
      <top style="medium">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medium">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medium">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173">
    <xf numFmtId="0" fontId="0" fillId="0" borderId="0" xfId="0"/>
    <xf numFmtId="0" fontId="2" fillId="0" borderId="2" xfId="0" applyFont="1" applyFill="1" applyBorder="1" applyAlignment="1" applyProtection="1">
      <alignment horizontal="center"/>
    </xf>
    <xf numFmtId="0" fontId="2" fillId="0" borderId="3" xfId="0" applyFont="1" applyFill="1" applyBorder="1" applyAlignment="1" applyProtection="1">
      <alignment horizontal="center"/>
    </xf>
    <xf numFmtId="1" fontId="2" fillId="0" borderId="2" xfId="0" applyNumberFormat="1" applyFont="1" applyFill="1" applyBorder="1" applyAlignment="1" applyProtection="1">
      <alignment horizontal="center" vertical="center" textRotation="90" wrapText="1"/>
    </xf>
    <xf numFmtId="1" fontId="2" fillId="0" borderId="3" xfId="0" applyNumberFormat="1" applyFont="1" applyFill="1" applyBorder="1" applyAlignment="1" applyProtection="1">
      <alignment horizontal="center" vertical="center" textRotation="90" wrapText="1"/>
    </xf>
    <xf numFmtId="0" fontId="2" fillId="0" borderId="2" xfId="0" applyFont="1" applyFill="1" applyBorder="1" applyAlignment="1" applyProtection="1">
      <alignment horizontal="center" vertical="center" textRotation="90" wrapText="1"/>
    </xf>
    <xf numFmtId="0" fontId="3" fillId="0" borderId="4" xfId="0" applyFont="1" applyFill="1" applyBorder="1" applyAlignment="1" applyProtection="1">
      <alignment horizontal="center"/>
    </xf>
    <xf numFmtId="3" fontId="4" fillId="0" borderId="2" xfId="0" applyNumberFormat="1" applyFont="1" applyFill="1" applyBorder="1" applyAlignment="1" applyProtection="1">
      <alignment horizontal="left"/>
    </xf>
    <xf numFmtId="0" fontId="2" fillId="0" borderId="4" xfId="0" applyFont="1" applyFill="1" applyBorder="1" applyAlignment="1" applyProtection="1">
      <alignment horizontal="center"/>
    </xf>
    <xf numFmtId="0" fontId="2" fillId="0" borderId="0" xfId="0" applyFont="1" applyFill="1" applyBorder="1" applyAlignment="1" applyProtection="1">
      <protection locked="0"/>
    </xf>
    <xf numFmtId="0" fontId="2" fillId="0" borderId="0" xfId="0" applyFont="1" applyFill="1" applyBorder="1" applyAlignment="1" applyProtection="1">
      <alignment vertical="center" textRotation="90"/>
      <protection locked="0"/>
    </xf>
    <xf numFmtId="3" fontId="3" fillId="2" borderId="10" xfId="0" applyNumberFormat="1" applyFont="1" applyFill="1" applyBorder="1" applyAlignment="1" applyProtection="1">
      <alignment horizontal="left"/>
    </xf>
    <xf numFmtId="3" fontId="2" fillId="2" borderId="11" xfId="0" applyNumberFormat="1" applyFont="1" applyFill="1" applyBorder="1" applyAlignment="1" applyProtection="1"/>
    <xf numFmtId="3" fontId="2" fillId="2" borderId="12" xfId="0" applyNumberFormat="1" applyFont="1" applyFill="1" applyBorder="1" applyAlignment="1" applyProtection="1"/>
    <xf numFmtId="3" fontId="2" fillId="0" borderId="0" xfId="0" applyNumberFormat="1" applyFont="1" applyFill="1" applyBorder="1" applyAlignment="1" applyProtection="1">
      <protection locked="0"/>
    </xf>
    <xf numFmtId="0" fontId="2" fillId="0" borderId="0" xfId="0" applyFont="1" applyFill="1" applyBorder="1" applyAlignment="1" applyProtection="1">
      <alignment horizontal="left"/>
      <protection locked="0"/>
    </xf>
    <xf numFmtId="3" fontId="4" fillId="0" borderId="2" xfId="0" applyNumberFormat="1" applyFont="1" applyBorder="1" applyAlignment="1" applyProtection="1">
      <alignment horizontal="center"/>
    </xf>
    <xf numFmtId="164" fontId="2" fillId="0" borderId="15" xfId="0" applyNumberFormat="1" applyFont="1" applyFill="1" applyBorder="1" applyAlignment="1" applyProtection="1">
      <alignment horizontal="center"/>
    </xf>
    <xf numFmtId="3" fontId="2" fillId="0" borderId="16" xfId="0" applyNumberFormat="1" applyFont="1" applyBorder="1" applyAlignment="1" applyProtection="1">
      <alignment horizontal="center"/>
      <protection locked="0"/>
    </xf>
    <xf numFmtId="3" fontId="2" fillId="0" borderId="15" xfId="0" applyNumberFormat="1" applyFont="1" applyBorder="1" applyAlignment="1" applyProtection="1">
      <alignment horizontal="center"/>
      <protection locked="0"/>
    </xf>
    <xf numFmtId="0" fontId="2" fillId="0" borderId="5" xfId="0" applyFont="1" applyFill="1" applyBorder="1" applyAlignment="1" applyProtection="1">
      <alignment horizontal="left"/>
    </xf>
    <xf numFmtId="0" fontId="3" fillId="0" borderId="6" xfId="0" applyFont="1" applyFill="1" applyBorder="1" applyAlignment="1" applyProtection="1"/>
    <xf numFmtId="0" fontId="3" fillId="0" borderId="0" xfId="0" applyFont="1" applyFill="1" applyBorder="1" applyAlignment="1" applyProtection="1">
      <protection locked="0"/>
    </xf>
    <xf numFmtId="0" fontId="3" fillId="0" borderId="17" xfId="0" applyFont="1" applyFill="1" applyBorder="1" applyAlignment="1" applyProtection="1"/>
    <xf numFmtId="0" fontId="2" fillId="0" borderId="17" xfId="0" applyFont="1" applyFill="1" applyBorder="1" applyAlignment="1" applyProtection="1">
      <alignment horizontal="left"/>
    </xf>
    <xf numFmtId="0" fontId="3" fillId="0" borderId="18" xfId="0" applyFont="1" applyFill="1" applyBorder="1" applyAlignment="1" applyProtection="1">
      <alignment horizontal="center" vertical="center"/>
    </xf>
    <xf numFmtId="3" fontId="4" fillId="0" borderId="0" xfId="0" applyNumberFormat="1" applyFont="1" applyFill="1" applyBorder="1" applyAlignment="1" applyProtection="1">
      <protection locked="0"/>
    </xf>
    <xf numFmtId="3" fontId="4" fillId="0" borderId="0" xfId="0" applyNumberFormat="1" applyFont="1" applyFill="1" applyBorder="1" applyAlignment="1" applyProtection="1">
      <alignment horizontal="left"/>
    </xf>
    <xf numFmtId="0" fontId="2" fillId="0" borderId="0" xfId="0" applyFont="1" applyBorder="1" applyAlignment="1" applyProtection="1">
      <protection locked="0"/>
    </xf>
    <xf numFmtId="0" fontId="2" fillId="0" borderId="4" xfId="0" applyFont="1" applyFill="1" applyBorder="1" applyAlignment="1" applyProtection="1">
      <alignment horizontal="left"/>
    </xf>
    <xf numFmtId="0" fontId="3" fillId="0" borderId="17" xfId="0" applyFont="1" applyFill="1" applyBorder="1" applyAlignment="1" applyProtection="1">
      <alignment horizontal="center" vertical="center"/>
    </xf>
    <xf numFmtId="3" fontId="3" fillId="2" borderId="11" xfId="0" applyNumberFormat="1" applyFont="1" applyFill="1" applyBorder="1" applyAlignment="1" applyProtection="1">
      <alignment horizontal="left"/>
    </xf>
    <xf numFmtId="0" fontId="2" fillId="0" borderId="21" xfId="0" applyFont="1" applyFill="1" applyBorder="1" applyAlignment="1" applyProtection="1">
      <alignment horizontal="left"/>
    </xf>
    <xf numFmtId="3" fontId="4" fillId="0" borderId="0" xfId="0" applyNumberFormat="1" applyFont="1" applyBorder="1" applyAlignment="1" applyProtection="1">
      <alignment horizontal="center"/>
    </xf>
    <xf numFmtId="0" fontId="2" fillId="0" borderId="6" xfId="0" applyFont="1" applyFill="1" applyBorder="1" applyAlignment="1" applyProtection="1">
      <alignment horizontal="left"/>
    </xf>
    <xf numFmtId="3" fontId="4" fillId="0" borderId="3" xfId="0" applyNumberFormat="1" applyFont="1" applyBorder="1" applyAlignment="1" applyProtection="1">
      <alignment horizontal="center"/>
    </xf>
    <xf numFmtId="0" fontId="2" fillId="0" borderId="17" xfId="0" applyFont="1" applyFill="1" applyBorder="1" applyAlignment="1" applyProtection="1">
      <alignment horizontal="center" vertical="center" textRotation="90"/>
    </xf>
    <xf numFmtId="3" fontId="2" fillId="0" borderId="13" xfId="0" applyNumberFormat="1" applyFont="1" applyBorder="1" applyAlignment="1" applyProtection="1">
      <alignment horizontal="center"/>
    </xf>
    <xf numFmtId="3" fontId="2" fillId="0" borderId="25" xfId="0" applyNumberFormat="1" applyFont="1" applyBorder="1" applyAlignment="1" applyProtection="1">
      <alignment horizontal="center"/>
    </xf>
    <xf numFmtId="0" fontId="2" fillId="0" borderId="2" xfId="0" applyFont="1" applyFill="1" applyBorder="1" applyAlignment="1" applyProtection="1">
      <alignment horizontal="center"/>
      <protection locked="0"/>
    </xf>
    <xf numFmtId="10" fontId="4" fillId="0" borderId="2" xfId="0" applyNumberFormat="1" applyFont="1" applyBorder="1" applyAlignment="1" applyProtection="1">
      <alignment horizontal="center"/>
    </xf>
    <xf numFmtId="10" fontId="4" fillId="0" borderId="22" xfId="0" applyNumberFormat="1" applyFont="1" applyBorder="1" applyAlignment="1" applyProtection="1">
      <alignment horizontal="center"/>
    </xf>
    <xf numFmtId="0" fontId="2" fillId="0" borderId="17" xfId="0" applyFont="1" applyFill="1" applyBorder="1" applyAlignment="1" applyProtection="1">
      <protection locked="0"/>
    </xf>
    <xf numFmtId="0" fontId="2" fillId="0" borderId="18" xfId="0" applyFont="1" applyFill="1" applyBorder="1" applyAlignment="1" applyProtection="1">
      <alignment horizontal="center" vertical="center" textRotation="90"/>
    </xf>
    <xf numFmtId="3" fontId="2" fillId="0" borderId="30" xfId="0" applyNumberFormat="1" applyFont="1" applyFill="1" applyBorder="1" applyAlignment="1" applyProtection="1">
      <alignment horizontal="center"/>
      <protection locked="0"/>
    </xf>
    <xf numFmtId="0" fontId="3" fillId="0" borderId="5" xfId="0" applyFont="1" applyBorder="1" applyAlignment="1" applyProtection="1">
      <alignment horizontal="center"/>
    </xf>
    <xf numFmtId="3" fontId="2" fillId="0" borderId="19" xfId="0" applyNumberFormat="1" applyFont="1" applyFill="1" applyBorder="1" applyAlignment="1" applyProtection="1">
      <alignment horizontal="center"/>
      <protection locked="0"/>
    </xf>
    <xf numFmtId="0" fontId="3" fillId="0" borderId="17" xfId="0" applyFont="1" applyFill="1" applyBorder="1" applyAlignment="1" applyProtection="1">
      <protection locked="0"/>
    </xf>
    <xf numFmtId="3" fontId="2" fillId="0" borderId="25" xfId="0" applyNumberFormat="1" applyFont="1" applyFill="1" applyBorder="1" applyAlignment="1" applyProtection="1">
      <alignment horizontal="center"/>
      <protection locked="0"/>
    </xf>
    <xf numFmtId="3" fontId="2" fillId="0" borderId="16" xfId="0" applyNumberFormat="1" applyFont="1" applyBorder="1" applyAlignment="1" applyProtection="1">
      <alignment horizontal="center"/>
    </xf>
    <xf numFmtId="3" fontId="2" fillId="0" borderId="31" xfId="0" applyNumberFormat="1" applyFont="1" applyBorder="1" applyAlignment="1" applyProtection="1">
      <alignment horizontal="center"/>
      <protection locked="0"/>
    </xf>
    <xf numFmtId="3" fontId="2" fillId="0" borderId="19" xfId="0" applyNumberFormat="1" applyFont="1" applyFill="1" applyBorder="1" applyAlignment="1" applyProtection="1">
      <alignment horizontal="left"/>
    </xf>
    <xf numFmtId="3" fontId="4" fillId="0" borderId="2" xfId="0" applyNumberFormat="1" applyFont="1" applyFill="1" applyBorder="1" applyAlignment="1" applyProtection="1">
      <alignment horizontal="center"/>
    </xf>
    <xf numFmtId="3" fontId="2" fillId="0" borderId="13" xfId="0" applyNumberFormat="1" applyFont="1" applyBorder="1" applyAlignment="1" applyProtection="1">
      <alignment horizontal="left"/>
    </xf>
    <xf numFmtId="3" fontId="2" fillId="0" borderId="17" xfId="0" applyNumberFormat="1" applyFont="1" applyBorder="1" applyAlignment="1" applyProtection="1">
      <alignment horizontal="left"/>
    </xf>
    <xf numFmtId="3" fontId="2" fillId="0" borderId="25" xfId="0" applyNumberFormat="1" applyFont="1" applyBorder="1" applyAlignment="1" applyProtection="1">
      <alignment horizontal="left"/>
    </xf>
    <xf numFmtId="3" fontId="2" fillId="0" borderId="20" xfId="0" applyNumberFormat="1" applyFont="1" applyBorder="1" applyAlignment="1" applyProtection="1">
      <alignment horizontal="left"/>
    </xf>
    <xf numFmtId="1" fontId="2" fillId="0" borderId="26" xfId="0" applyNumberFormat="1" applyFont="1" applyBorder="1" applyAlignment="1" applyProtection="1">
      <alignment horizontal="left"/>
    </xf>
    <xf numFmtId="3" fontId="2" fillId="0" borderId="26" xfId="0" applyNumberFormat="1" applyFont="1" applyBorder="1" applyAlignment="1" applyProtection="1">
      <alignment horizontal="left"/>
    </xf>
    <xf numFmtId="3" fontId="2" fillId="0" borderId="1" xfId="0" applyNumberFormat="1" applyFont="1" applyBorder="1" applyAlignment="1" applyProtection="1">
      <alignment horizontal="left"/>
    </xf>
    <xf numFmtId="0" fontId="3" fillId="0" borderId="2" xfId="0" applyFont="1" applyFill="1" applyBorder="1" applyAlignment="1" applyProtection="1">
      <alignment horizontal="center"/>
    </xf>
    <xf numFmtId="3" fontId="2" fillId="0" borderId="16" xfId="0" applyNumberFormat="1" applyFont="1" applyBorder="1" applyAlignment="1" applyProtection="1">
      <alignment horizontal="left"/>
    </xf>
    <xf numFmtId="3" fontId="2" fillId="0" borderId="32" xfId="0" applyNumberFormat="1" applyFont="1" applyBorder="1" applyAlignment="1" applyProtection="1">
      <alignment horizontal="left"/>
    </xf>
    <xf numFmtId="3" fontId="3" fillId="2" borderId="12" xfId="0" applyNumberFormat="1" applyFont="1" applyFill="1" applyBorder="1" applyAlignment="1" applyProtection="1">
      <alignment horizontal="left"/>
    </xf>
    <xf numFmtId="3" fontId="2" fillId="0" borderId="33" xfId="0" applyNumberFormat="1" applyFont="1" applyBorder="1" applyAlignment="1" applyProtection="1">
      <alignment horizontal="left"/>
    </xf>
    <xf numFmtId="1" fontId="2" fillId="0" borderId="25" xfId="0" applyNumberFormat="1" applyFont="1" applyBorder="1" applyAlignment="1" applyProtection="1">
      <alignment horizontal="left"/>
    </xf>
    <xf numFmtId="3" fontId="2" fillId="0" borderId="6" xfId="0" applyNumberFormat="1" applyFont="1" applyBorder="1" applyAlignment="1" applyProtection="1">
      <alignment horizontal="left"/>
    </xf>
    <xf numFmtId="3" fontId="4" fillId="0" borderId="27" xfId="0" applyNumberFormat="1" applyFont="1" applyBorder="1" applyAlignment="1" applyProtection="1">
      <alignment horizontal="center"/>
    </xf>
    <xf numFmtId="3" fontId="4" fillId="0" borderId="34" xfId="0" applyNumberFormat="1" applyFont="1" applyBorder="1" applyAlignment="1" applyProtection="1">
      <alignment horizontal="center"/>
    </xf>
    <xf numFmtId="0" fontId="3" fillId="0" borderId="17" xfId="0" applyFont="1" applyFill="1" applyBorder="1" applyAlignment="1" applyProtection="1">
      <alignment horizontal="center"/>
    </xf>
    <xf numFmtId="0" fontId="3" fillId="0" borderId="21" xfId="0" applyFont="1" applyFill="1" applyBorder="1" applyAlignment="1" applyProtection="1">
      <alignment horizontal="center"/>
    </xf>
    <xf numFmtId="0" fontId="3" fillId="0" borderId="7" xfId="0" applyFont="1" applyFill="1" applyBorder="1" applyAlignment="1" applyProtection="1">
      <alignment horizontal="center"/>
    </xf>
    <xf numFmtId="0" fontId="3" fillId="0" borderId="6" xfId="0" applyFont="1" applyFill="1" applyBorder="1" applyAlignment="1" applyProtection="1">
      <alignment horizontal="center"/>
    </xf>
    <xf numFmtId="0" fontId="3" fillId="0" borderId="27" xfId="0" applyFont="1" applyFill="1" applyBorder="1" applyAlignment="1" applyProtection="1">
      <alignment horizontal="center"/>
    </xf>
    <xf numFmtId="0" fontId="3" fillId="0" borderId="3" xfId="0" applyFont="1" applyFill="1" applyBorder="1" applyAlignment="1" applyProtection="1">
      <alignment horizontal="center"/>
    </xf>
    <xf numFmtId="3" fontId="2" fillId="0" borderId="35" xfId="0" applyNumberFormat="1" applyFont="1" applyFill="1" applyBorder="1" applyAlignment="1" applyProtection="1">
      <alignment horizontal="center"/>
      <protection locked="0"/>
    </xf>
    <xf numFmtId="3" fontId="2" fillId="0" borderId="14" xfId="0" applyNumberFormat="1" applyFont="1" applyFill="1" applyBorder="1" applyAlignment="1" applyProtection="1">
      <alignment horizontal="center"/>
      <protection locked="0"/>
    </xf>
    <xf numFmtId="3" fontId="2" fillId="0" borderId="15" xfId="0" applyNumberFormat="1" applyFont="1" applyFill="1" applyBorder="1" applyAlignment="1" applyProtection="1">
      <alignment horizontal="center"/>
      <protection locked="0"/>
    </xf>
    <xf numFmtId="3" fontId="2" fillId="0" borderId="31" xfId="0" applyNumberFormat="1" applyFont="1" applyFill="1" applyBorder="1" applyAlignment="1" applyProtection="1">
      <alignment horizontal="center"/>
      <protection locked="0"/>
    </xf>
    <xf numFmtId="3" fontId="2" fillId="0" borderId="35" xfId="0" applyNumberFormat="1" applyFont="1" applyBorder="1" applyAlignment="1" applyProtection="1">
      <alignment horizontal="center"/>
      <protection locked="0"/>
    </xf>
    <xf numFmtId="3" fontId="2" fillId="0" borderId="19" xfId="0" applyNumberFormat="1" applyFont="1" applyBorder="1" applyAlignment="1" applyProtection="1">
      <alignment horizontal="center"/>
      <protection locked="0"/>
    </xf>
    <xf numFmtId="3" fontId="2" fillId="0" borderId="36" xfId="0" applyNumberFormat="1" applyFont="1" applyBorder="1" applyAlignment="1" applyProtection="1">
      <alignment horizontal="center"/>
      <protection locked="0"/>
    </xf>
    <xf numFmtId="0" fontId="2" fillId="0" borderId="21" xfId="0" applyFont="1" applyFill="1" applyBorder="1" applyAlignment="1" applyProtection="1"/>
    <xf numFmtId="0" fontId="2" fillId="0" borderId="22" xfId="0" applyFont="1" applyFill="1" applyBorder="1" applyAlignment="1" applyProtection="1"/>
    <xf numFmtId="0" fontId="2" fillId="0" borderId="23" xfId="0" applyFont="1" applyFill="1" applyBorder="1" applyAlignment="1" applyProtection="1"/>
    <xf numFmtId="0" fontId="3" fillId="0" borderId="27" xfId="0" applyFont="1" applyFill="1" applyBorder="1" applyAlignment="1" applyProtection="1">
      <alignment horizontal="center"/>
    </xf>
    <xf numFmtId="0" fontId="3" fillId="0" borderId="3" xfId="0" applyFont="1" applyFill="1" applyBorder="1" applyAlignment="1" applyProtection="1">
      <alignment horizontal="center"/>
    </xf>
    <xf numFmtId="3" fontId="2" fillId="0" borderId="13" xfId="0" applyNumberFormat="1" applyFont="1" applyFill="1" applyBorder="1" applyAlignment="1" applyProtection="1">
      <alignment horizontal="center"/>
      <protection locked="0"/>
    </xf>
    <xf numFmtId="3" fontId="2" fillId="0" borderId="37" xfId="0" applyNumberFormat="1" applyFont="1" applyFill="1" applyBorder="1" applyAlignment="1" applyProtection="1">
      <alignment horizontal="center"/>
      <protection locked="0"/>
    </xf>
    <xf numFmtId="3" fontId="2" fillId="0" borderId="25" xfId="0" applyNumberFormat="1" applyFont="1" applyBorder="1" applyAlignment="1" applyProtection="1">
      <alignment horizontal="center"/>
      <protection locked="0"/>
    </xf>
    <xf numFmtId="0" fontId="2" fillId="0" borderId="2" xfId="0" applyFont="1" applyBorder="1" applyAlignment="1">
      <alignment horizontal="center"/>
    </xf>
    <xf numFmtId="0" fontId="2" fillId="0" borderId="2" xfId="0" applyFont="1" applyBorder="1" applyAlignment="1">
      <alignment horizontal="center" vertical="center" textRotation="90" wrapText="1"/>
    </xf>
    <xf numFmtId="0" fontId="2" fillId="0" borderId="18" xfId="0" applyFont="1" applyBorder="1" applyAlignment="1">
      <alignment horizontal="center" vertical="center" textRotation="90" wrapText="1"/>
    </xf>
    <xf numFmtId="3" fontId="2" fillId="0" borderId="16" xfId="0" applyNumberFormat="1" applyFont="1" applyFill="1" applyBorder="1" applyAlignment="1" applyProtection="1">
      <alignment horizontal="center"/>
      <protection locked="0"/>
    </xf>
    <xf numFmtId="3" fontId="2" fillId="0" borderId="4" xfId="0" applyNumberFormat="1" applyFont="1" applyFill="1" applyBorder="1" applyAlignment="1" applyProtection="1">
      <alignment horizontal="center"/>
      <protection locked="0"/>
    </xf>
    <xf numFmtId="0" fontId="0" fillId="3" borderId="11" xfId="0" applyFill="1" applyBorder="1"/>
    <xf numFmtId="0" fontId="0" fillId="0" borderId="30" xfId="0" applyBorder="1"/>
    <xf numFmtId="0" fontId="0" fillId="0" borderId="25" xfId="0" applyBorder="1"/>
    <xf numFmtId="0" fontId="0" fillId="0" borderId="24" xfId="0" applyBorder="1"/>
    <xf numFmtId="0" fontId="0" fillId="0" borderId="16" xfId="0" applyBorder="1"/>
    <xf numFmtId="0" fontId="0" fillId="3" borderId="12" xfId="0" applyFill="1" applyBorder="1"/>
    <xf numFmtId="0" fontId="2" fillId="0" borderId="6" xfId="0" applyFont="1" applyBorder="1" applyAlignment="1">
      <alignment horizontal="center" vertical="center" textRotation="90" wrapText="1"/>
    </xf>
    <xf numFmtId="0" fontId="3" fillId="0" borderId="2" xfId="0" applyFont="1" applyBorder="1" applyAlignment="1">
      <alignment horizontal="center"/>
    </xf>
    <xf numFmtId="3" fontId="2" fillId="0" borderId="6" xfId="0" applyNumberFormat="1" applyFont="1" applyFill="1" applyBorder="1" applyAlignment="1" applyProtection="1">
      <alignment horizontal="center"/>
      <protection locked="0"/>
    </xf>
    <xf numFmtId="3" fontId="2" fillId="0" borderId="32" xfId="0" applyNumberFormat="1" applyFont="1" applyFill="1" applyBorder="1" applyAlignment="1" applyProtection="1">
      <alignment horizontal="center"/>
      <protection locked="0"/>
    </xf>
    <xf numFmtId="3" fontId="2" fillId="0" borderId="37" xfId="0" applyNumberFormat="1" applyFont="1" applyBorder="1" applyAlignment="1" applyProtection="1">
      <alignment horizontal="left"/>
    </xf>
    <xf numFmtId="3" fontId="2" fillId="0" borderId="16" xfId="0" applyNumberFormat="1" applyFont="1" applyFill="1" applyBorder="1" applyAlignment="1" applyProtection="1">
      <alignment horizontal="left"/>
    </xf>
    <xf numFmtId="3" fontId="2" fillId="0" borderId="25" xfId="0" applyNumberFormat="1" applyFont="1" applyFill="1" applyBorder="1" applyAlignment="1" applyProtection="1">
      <alignment horizontal="left"/>
    </xf>
    <xf numFmtId="164" fontId="2" fillId="0" borderId="16" xfId="0" applyNumberFormat="1" applyFont="1" applyFill="1" applyBorder="1" applyAlignment="1" applyProtection="1">
      <alignment horizontal="center"/>
    </xf>
    <xf numFmtId="164" fontId="2" fillId="0" borderId="25" xfId="0" applyNumberFormat="1" applyFont="1" applyFill="1" applyBorder="1" applyAlignment="1" applyProtection="1">
      <alignment horizontal="center"/>
    </xf>
    <xf numFmtId="3" fontId="2" fillId="0" borderId="36" xfId="0" applyNumberFormat="1" applyFont="1" applyFill="1" applyBorder="1" applyAlignment="1" applyProtection="1">
      <alignment horizontal="center"/>
      <protection locked="0"/>
    </xf>
    <xf numFmtId="3" fontId="2" fillId="0" borderId="38" xfId="0" applyNumberFormat="1" applyFont="1" applyFill="1" applyBorder="1" applyAlignment="1" applyProtection="1">
      <alignment horizontal="center"/>
      <protection locked="0"/>
    </xf>
    <xf numFmtId="3" fontId="2" fillId="0" borderId="13" xfId="0" applyNumberFormat="1" applyFont="1" applyBorder="1" applyAlignment="1" applyProtection="1">
      <alignment horizontal="center"/>
      <protection locked="0"/>
    </xf>
    <xf numFmtId="0" fontId="0" fillId="0" borderId="0" xfId="0" applyBorder="1"/>
    <xf numFmtId="3" fontId="2" fillId="0" borderId="6" xfId="0" applyNumberFormat="1" applyFont="1" applyBorder="1" applyAlignment="1" applyProtection="1">
      <alignment horizontal="center"/>
      <protection locked="0"/>
    </xf>
    <xf numFmtId="3" fontId="2" fillId="0" borderId="37" xfId="0" applyNumberFormat="1" applyFont="1" applyBorder="1" applyAlignment="1" applyProtection="1">
      <alignment horizontal="center"/>
      <protection locked="0"/>
    </xf>
    <xf numFmtId="3" fontId="2" fillId="0" borderId="24" xfId="0" applyNumberFormat="1" applyFont="1" applyFill="1" applyBorder="1" applyAlignment="1" applyProtection="1">
      <alignment horizontal="center"/>
      <protection locked="0"/>
    </xf>
    <xf numFmtId="3" fontId="2" fillId="0" borderId="39" xfId="0" applyNumberFormat="1" applyFont="1" applyFill="1" applyBorder="1" applyAlignment="1" applyProtection="1">
      <alignment horizontal="center"/>
      <protection locked="0"/>
    </xf>
    <xf numFmtId="3" fontId="3" fillId="3" borderId="10" xfId="0" applyNumberFormat="1" applyFont="1" applyFill="1" applyBorder="1" applyAlignment="1" applyProtection="1">
      <alignment horizontal="left"/>
    </xf>
    <xf numFmtId="3" fontId="3" fillId="3" borderId="11" xfId="0" applyNumberFormat="1" applyFont="1" applyFill="1" applyBorder="1" applyAlignment="1" applyProtection="1">
      <alignment horizontal="left"/>
    </xf>
    <xf numFmtId="3" fontId="2" fillId="3" borderId="11" xfId="0" applyNumberFormat="1" applyFont="1" applyFill="1" applyBorder="1" applyAlignment="1" applyProtection="1"/>
    <xf numFmtId="3" fontId="2" fillId="0" borderId="40" xfId="0" applyNumberFormat="1" applyFont="1" applyBorder="1" applyAlignment="1" applyProtection="1">
      <alignment horizontal="center"/>
      <protection locked="0"/>
    </xf>
    <xf numFmtId="3" fontId="2" fillId="0" borderId="20" xfId="0" applyNumberFormat="1" applyFont="1" applyBorder="1" applyAlignment="1" applyProtection="1">
      <alignment horizontal="center"/>
      <protection locked="0"/>
    </xf>
    <xf numFmtId="164" fontId="2" fillId="0" borderId="14" xfId="0" applyNumberFormat="1" applyFont="1" applyFill="1" applyBorder="1" applyAlignment="1" applyProtection="1">
      <alignment horizontal="center"/>
    </xf>
    <xf numFmtId="3" fontId="2" fillId="0" borderId="38" xfId="0" applyNumberFormat="1" applyFont="1" applyBorder="1" applyAlignment="1" applyProtection="1">
      <alignment horizontal="center"/>
      <protection locked="0"/>
    </xf>
    <xf numFmtId="3" fontId="2" fillId="0" borderId="41" xfId="0" applyNumberFormat="1" applyFont="1" applyBorder="1" applyAlignment="1" applyProtection="1">
      <alignment horizontal="center"/>
      <protection locked="0"/>
    </xf>
    <xf numFmtId="3" fontId="2" fillId="0" borderId="42" xfId="0" applyNumberFormat="1" applyFont="1" applyBorder="1" applyAlignment="1" applyProtection="1">
      <alignment horizontal="center"/>
      <protection locked="0"/>
    </xf>
    <xf numFmtId="3" fontId="2" fillId="0" borderId="37" xfId="0" applyNumberFormat="1" applyFont="1" applyBorder="1" applyAlignment="1" applyProtection="1">
      <alignment horizontal="center"/>
    </xf>
    <xf numFmtId="164" fontId="2" fillId="0" borderId="41" xfId="0" applyNumberFormat="1" applyFont="1" applyFill="1" applyBorder="1" applyAlignment="1" applyProtection="1">
      <alignment horizontal="center"/>
    </xf>
    <xf numFmtId="0" fontId="2" fillId="0" borderId="30" xfId="0" applyFont="1" applyBorder="1"/>
    <xf numFmtId="0" fontId="2" fillId="0" borderId="25" xfId="0" applyFont="1" applyBorder="1"/>
    <xf numFmtId="0" fontId="2" fillId="0" borderId="5" xfId="0" applyFont="1" applyFill="1" applyBorder="1" applyAlignment="1" applyProtection="1">
      <alignment horizontal="center" vertical="center" textRotation="90" wrapText="1"/>
    </xf>
    <xf numFmtId="1" fontId="2" fillId="0" borderId="5" xfId="0" applyNumberFormat="1" applyFont="1" applyFill="1" applyBorder="1" applyAlignment="1" applyProtection="1">
      <alignment horizontal="center" vertical="center" textRotation="90" wrapText="1"/>
    </xf>
    <xf numFmtId="0" fontId="3" fillId="0" borderId="43" xfId="0" applyFont="1" applyFill="1" applyBorder="1" applyAlignment="1" applyProtection="1">
      <alignment horizontal="center" vertical="center"/>
    </xf>
    <xf numFmtId="0" fontId="2" fillId="0" borderId="44" xfId="0" applyFont="1" applyFill="1" applyBorder="1" applyAlignment="1" applyProtection="1">
      <alignment horizontal="center" vertical="center" textRotation="90" wrapText="1"/>
    </xf>
    <xf numFmtId="1" fontId="2" fillId="0" borderId="45" xfId="0" applyNumberFormat="1" applyFont="1" applyFill="1" applyBorder="1" applyAlignment="1" applyProtection="1">
      <alignment horizontal="center" vertical="center" textRotation="90" wrapText="1"/>
    </xf>
    <xf numFmtId="0" fontId="3" fillId="0" borderId="5" xfId="0" applyFont="1" applyFill="1" applyBorder="1" applyAlignment="1" applyProtection="1">
      <alignment horizontal="center" vertical="center" textRotation="90"/>
    </xf>
    <xf numFmtId="0" fontId="2" fillId="0" borderId="43" xfId="0" applyFont="1" applyFill="1" applyBorder="1" applyAlignment="1" applyProtection="1">
      <alignment horizontal="center" vertical="center" textRotation="90" wrapText="1"/>
    </xf>
    <xf numFmtId="0" fontId="2" fillId="0" borderId="0" xfId="0" applyFont="1" applyFill="1" applyBorder="1" applyAlignment="1" applyProtection="1">
      <alignment horizontal="center" vertical="center" textRotation="90" wrapText="1"/>
    </xf>
    <xf numFmtId="1" fontId="2" fillId="0" borderId="29" xfId="0" applyNumberFormat="1" applyFont="1" applyFill="1" applyBorder="1" applyAlignment="1" applyProtection="1">
      <alignment horizontal="center" vertical="center" textRotation="90" wrapText="1"/>
    </xf>
    <xf numFmtId="0" fontId="3" fillId="0" borderId="5" xfId="0" applyFont="1" applyFill="1" applyBorder="1" applyAlignment="1" applyProtection="1">
      <alignment horizontal="center" vertical="center"/>
    </xf>
    <xf numFmtId="0" fontId="3" fillId="0" borderId="18" xfId="0" applyFont="1" applyFill="1" applyBorder="1" applyAlignment="1" applyProtection="1">
      <alignment horizontal="center" vertical="center" indent="1"/>
    </xf>
    <xf numFmtId="1" fontId="3" fillId="0" borderId="18" xfId="0" applyNumberFormat="1" applyFont="1" applyFill="1" applyBorder="1" applyAlignment="1" applyProtection="1">
      <alignment horizontal="center" vertical="center" wrapText="1"/>
    </xf>
    <xf numFmtId="0" fontId="2" fillId="0" borderId="21" xfId="0" applyFont="1" applyFill="1" applyBorder="1" applyAlignment="1" applyProtection="1">
      <alignment horizontal="center"/>
    </xf>
    <xf numFmtId="0" fontId="2" fillId="0" borderId="22" xfId="0" applyFont="1" applyFill="1" applyBorder="1" applyAlignment="1" applyProtection="1">
      <alignment horizontal="center"/>
    </xf>
    <xf numFmtId="0" fontId="2" fillId="0" borderId="23" xfId="0" applyFont="1" applyFill="1" applyBorder="1" applyAlignment="1" applyProtection="1">
      <alignment horizontal="center"/>
    </xf>
    <xf numFmtId="0" fontId="3" fillId="0" borderId="17" xfId="0" applyFont="1" applyFill="1" applyBorder="1" applyAlignment="1" applyProtection="1">
      <alignment horizontal="center"/>
    </xf>
    <xf numFmtId="0" fontId="3" fillId="0" borderId="0" xfId="0" applyFont="1" applyFill="1" applyBorder="1" applyAlignment="1" applyProtection="1">
      <alignment horizontal="center"/>
    </xf>
    <xf numFmtId="0" fontId="3" fillId="0" borderId="29" xfId="0" applyFont="1" applyFill="1" applyBorder="1" applyAlignment="1" applyProtection="1">
      <alignment horizontal="center"/>
    </xf>
    <xf numFmtId="0" fontId="3" fillId="0" borderId="21" xfId="0" applyFont="1" applyFill="1" applyBorder="1" applyAlignment="1" applyProtection="1">
      <alignment horizontal="center"/>
    </xf>
    <xf numFmtId="0" fontId="3" fillId="0" borderId="22" xfId="0" applyFont="1" applyFill="1" applyBorder="1" applyAlignment="1" applyProtection="1">
      <alignment horizontal="center"/>
    </xf>
    <xf numFmtId="0" fontId="3" fillId="0" borderId="23" xfId="0" applyFont="1" applyFill="1" applyBorder="1" applyAlignment="1" applyProtection="1">
      <alignment horizontal="center"/>
    </xf>
    <xf numFmtId="0" fontId="3" fillId="0" borderId="17" xfId="0" applyFont="1" applyBorder="1" applyAlignment="1" applyProtection="1">
      <alignment horizontal="center"/>
    </xf>
    <xf numFmtId="0" fontId="3" fillId="0" borderId="0" xfId="0" applyFont="1" applyBorder="1" applyAlignment="1" applyProtection="1">
      <alignment horizontal="center"/>
    </xf>
    <xf numFmtId="0" fontId="3" fillId="0" borderId="29" xfId="0" applyFont="1" applyBorder="1" applyAlignment="1" applyProtection="1">
      <alignment horizontal="center"/>
    </xf>
    <xf numFmtId="0" fontId="3" fillId="0" borderId="7" xfId="0" applyFont="1" applyFill="1" applyBorder="1" applyAlignment="1" applyProtection="1">
      <alignment horizontal="center"/>
    </xf>
    <xf numFmtId="0" fontId="2" fillId="0" borderId="8" xfId="0" applyFont="1" applyFill="1" applyBorder="1" applyAlignment="1" applyProtection="1">
      <alignment horizontal="center"/>
    </xf>
    <xf numFmtId="0" fontId="2" fillId="0" borderId="9" xfId="0" applyFont="1" applyFill="1" applyBorder="1" applyAlignment="1" applyProtection="1">
      <alignment horizontal="center"/>
    </xf>
    <xf numFmtId="0" fontId="3" fillId="0" borderId="8" xfId="0" applyFont="1" applyFill="1" applyBorder="1" applyAlignment="1" applyProtection="1">
      <alignment horizontal="center"/>
    </xf>
    <xf numFmtId="0" fontId="3" fillId="0" borderId="9" xfId="0" applyFont="1" applyFill="1" applyBorder="1" applyAlignment="1" applyProtection="1">
      <alignment horizontal="center"/>
    </xf>
    <xf numFmtId="0" fontId="3" fillId="0" borderId="5" xfId="0" applyFont="1" applyFill="1" applyBorder="1" applyAlignment="1" applyProtection="1">
      <alignment horizontal="center"/>
    </xf>
    <xf numFmtId="1" fontId="2" fillId="0" borderId="27" xfId="0" applyNumberFormat="1" applyFont="1" applyFill="1" applyBorder="1" applyAlignment="1" applyProtection="1">
      <alignment horizontal="center" vertical="center" textRotation="90" wrapText="1"/>
    </xf>
    <xf numFmtId="1" fontId="2" fillId="0" borderId="3" xfId="0" applyNumberFormat="1" applyFont="1" applyFill="1" applyBorder="1" applyAlignment="1" applyProtection="1">
      <alignment horizontal="center" vertical="center" textRotation="90" wrapText="1"/>
    </xf>
    <xf numFmtId="0" fontId="2" fillId="0" borderId="29" xfId="0" applyFont="1" applyFill="1" applyBorder="1" applyAlignment="1" applyProtection="1">
      <alignment horizontal="center"/>
    </xf>
    <xf numFmtId="0" fontId="2" fillId="0" borderId="7" xfId="0" applyFont="1" applyFill="1" applyBorder="1" applyAlignment="1" applyProtection="1">
      <alignment horizontal="center"/>
    </xf>
    <xf numFmtId="0" fontId="3" fillId="0" borderId="27" xfId="0" applyFont="1" applyFill="1" applyBorder="1" applyAlignment="1" applyProtection="1">
      <alignment horizontal="center"/>
    </xf>
    <xf numFmtId="0" fontId="3" fillId="0" borderId="3" xfId="0" applyFont="1" applyFill="1" applyBorder="1" applyAlignment="1" applyProtection="1">
      <alignment horizontal="center"/>
    </xf>
    <xf numFmtId="0" fontId="3" fillId="0" borderId="28" xfId="0" applyFont="1" applyFill="1" applyBorder="1" applyAlignment="1" applyProtection="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2" fillId="0" borderId="0" xfId="0" applyFont="1" applyFill="1" applyBorder="1" applyAlignment="1" applyProtection="1">
      <alignment horizontal="center"/>
    </xf>
    <xf numFmtId="0" fontId="2" fillId="0" borderId="27" xfId="0" applyFont="1" applyFill="1" applyBorder="1" applyAlignment="1" applyProtection="1">
      <alignment horizontal="center" vertical="center" textRotation="90"/>
    </xf>
    <xf numFmtId="0" fontId="2" fillId="0" borderId="3" xfId="0" applyFont="1" applyFill="1" applyBorder="1" applyAlignment="1" applyProtection="1">
      <alignment horizontal="center" vertical="center" textRotation="90"/>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38100</xdr:colOff>
      <xdr:row>4</xdr:row>
      <xdr:rowOff>28575</xdr:rowOff>
    </xdr:from>
    <xdr:to>
      <xdr:col>2</xdr:col>
      <xdr:colOff>1028700</xdr:colOff>
      <xdr:row>4</xdr:row>
      <xdr:rowOff>1152525</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676275" y="676275"/>
          <a:ext cx="2038350" cy="1123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Arial Narrow" panose="020B0606020202030204" pitchFamily="34" charset="0"/>
            </a:rPr>
            <a:t>Shall</a:t>
          </a:r>
          <a:r>
            <a:rPr lang="en-US" sz="900" baseline="0">
              <a:latin typeface="Arial Narrow" panose="020B0606020202030204" pitchFamily="34" charset="0"/>
            </a:rPr>
            <a:t> Section 2, Article III, of the Constitution of the State of Idaho be amended to require that the Senate shall consist of thirty-five members; and shall Section 4, Article III, of the Constitution of the State of Idaho be amended to require that the Legislature shall be apportioned to thirty-five legislative districts?</a:t>
          </a:r>
          <a:endParaRPr lang="en-US" sz="900">
            <a:latin typeface="Arial Narrow" panose="020B060602020203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3</xdr:row>
      <xdr:rowOff>28575</xdr:rowOff>
    </xdr:from>
    <xdr:to>
      <xdr:col>2</xdr:col>
      <xdr:colOff>1181100</xdr:colOff>
      <xdr:row>3</xdr:row>
      <xdr:rowOff>2105025</xdr:rowOff>
    </xdr:to>
    <xdr:sp macro="" textlink="">
      <xdr:nvSpPr>
        <xdr:cNvPr id="4" name="TextBox 3">
          <a:extLst>
            <a:ext uri="{FF2B5EF4-FFF2-40B4-BE49-F238E27FC236}">
              <a16:creationId xmlns:a16="http://schemas.microsoft.com/office/drawing/2014/main" id="{00000000-0008-0000-0A00-000004000000}"/>
            </a:ext>
          </a:extLst>
        </xdr:cNvPr>
        <xdr:cNvSpPr txBox="1"/>
      </xdr:nvSpPr>
      <xdr:spPr>
        <a:xfrm>
          <a:off x="666750" y="514350"/>
          <a:ext cx="2114550" cy="2076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chemeClr val="dk1"/>
              </a:solidFill>
              <a:effectLst/>
              <a:latin typeface="Arial Narrow" panose="020B0606020202030204" pitchFamily="34" charset="0"/>
              <a:ea typeface="+mn-ea"/>
              <a:cs typeface="+mn-cs"/>
            </a:rPr>
            <a:t>Shall the Board of Trustees of Joint School District no. 252 be authorized to issue general obligation school bonds of the district in a principal amount not to exceed $1,200,000, to become due in such installments as may be fixed by the board of trustees, for a term not to exceed twelve (12) years, for the purpose of financing the costs of necessary maintenance improvements to existing buildings of the District, all as provided in the resolution of the board of trustees adopted on August</a:t>
          </a:r>
          <a:r>
            <a:rPr lang="en-US" sz="1000" baseline="0">
              <a:solidFill>
                <a:schemeClr val="dk1"/>
              </a:solidFill>
              <a:effectLst/>
              <a:latin typeface="Arial Narrow" panose="020B0606020202030204" pitchFamily="34" charset="0"/>
              <a:ea typeface="+mn-ea"/>
              <a:cs typeface="+mn-cs"/>
            </a:rPr>
            <a:t> 25</a:t>
          </a:r>
          <a:r>
            <a:rPr lang="en-US" sz="1000">
              <a:solidFill>
                <a:schemeClr val="dk1"/>
              </a:solidFill>
              <a:effectLst/>
              <a:latin typeface="Arial Narrow" panose="020B0606020202030204" pitchFamily="34" charset="0"/>
              <a:ea typeface="+mn-ea"/>
              <a:cs typeface="+mn-cs"/>
            </a:rPr>
            <a:t>, 2020?</a:t>
          </a:r>
        </a:p>
      </xdr:txBody>
    </xdr:sp>
    <xdr:clientData/>
  </xdr:twoCellAnchor>
  <xdr:twoCellAnchor>
    <xdr:from>
      <xdr:col>1</xdr:col>
      <xdr:colOff>38100</xdr:colOff>
      <xdr:row>16</xdr:row>
      <xdr:rowOff>28575</xdr:rowOff>
    </xdr:from>
    <xdr:to>
      <xdr:col>2</xdr:col>
      <xdr:colOff>1181100</xdr:colOff>
      <xdr:row>16</xdr:row>
      <xdr:rowOff>1866900</xdr:rowOff>
    </xdr:to>
    <xdr:sp macro="" textlink="">
      <xdr:nvSpPr>
        <xdr:cNvPr id="5" name="TextBox 4">
          <a:extLst>
            <a:ext uri="{FF2B5EF4-FFF2-40B4-BE49-F238E27FC236}">
              <a16:creationId xmlns:a16="http://schemas.microsoft.com/office/drawing/2014/main" id="{00000000-0008-0000-0A00-000005000000}"/>
            </a:ext>
          </a:extLst>
        </xdr:cNvPr>
        <xdr:cNvSpPr txBox="1"/>
      </xdr:nvSpPr>
      <xdr:spPr>
        <a:xfrm>
          <a:off x="676275" y="4857750"/>
          <a:ext cx="2105025" cy="1838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chemeClr val="dk1"/>
              </a:solidFill>
              <a:effectLst/>
              <a:latin typeface="Arial Narrow" panose="020B0606020202030204" pitchFamily="34" charset="0"/>
              <a:ea typeface="+mn-ea"/>
              <a:cs typeface="+mn-cs"/>
            </a:rPr>
            <a:t>Shall the Board of Trustees of Joint School District No. 252 be authorized to issue General Obligation School Bonds of the District in a principal amount not to exceed $6,415,740, for a term not to exceed twelve (12) years, to finance the costs of construction of new school facilities, all as provided in the resolution of the board of trustees adopted on August 25, 2020?</a:t>
          </a:r>
        </a:p>
        <a:p>
          <a:r>
            <a:rPr lang="en-US" sz="900">
              <a:solidFill>
                <a:schemeClr val="dk1"/>
              </a:solidFill>
              <a:effectLst/>
              <a:latin typeface="Arial Narrow" panose="020B0606020202030204" pitchFamily="34" charset="0"/>
              <a:ea typeface="+mn-ea"/>
              <a:cs typeface="+mn-cs"/>
            </a:rPr>
            <a:t> </a:t>
          </a:r>
        </a:p>
        <a:p>
          <a:endParaRPr lang="en-US" sz="900">
            <a:latin typeface="Arial Narrow" panose="020B060602020203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4</xdr:row>
      <xdr:rowOff>9523</xdr:rowOff>
    </xdr:from>
    <xdr:to>
      <xdr:col>3</xdr:col>
      <xdr:colOff>0</xdr:colOff>
      <xdr:row>4</xdr:row>
      <xdr:rowOff>3467100</xdr:rowOff>
    </xdr:to>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657225" y="657223"/>
          <a:ext cx="2400300" cy="34575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chemeClr val="dk1"/>
              </a:solidFill>
              <a:effectLst/>
              <a:latin typeface="Arial Narrow" panose="020B0606020202030204" pitchFamily="34" charset="0"/>
              <a:ea typeface="+mn-ea"/>
              <a:cs typeface="Arial" panose="020B0604020202020204" pitchFamily="34" charset="0"/>
            </a:rPr>
            <a:t>Shall the Board of Trustees of Soda Springs Joint School District No. 150, Caribou, Bear Lake, and Bonneville Counties, State of Idaho, be authorized, upon the affirmative vote of fifty-five percent (55%) of the electors of the District voting in the November 3, 2020 election, to levy a School Plant Facilities Reserve Fund Levy in the amount of up to Four Hundred Ninety-Eight Thousand and no/100 dollars ($498,000), for fiscal year beginning July 1, 2021 and continuing each year in the amount of up to Four Hundred Ninety-Eight Thousand and no/100 dollars ($498,000) for ten (10) years for the purposes of acquiring, purchasing, or improving school sites; constructing, adding to, remodeling, improving or repairing any existing buildings; purchasing or leasing of modular classrooms; and  furnishing and equipping any buildings, including all safety, security, lighting, heating, ventilation, and sanitation facilities and appliances and technology upgrades necessary to maintain and operate the buildings of the District?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xdr:colOff>
      <xdr:row>4</xdr:row>
      <xdr:rowOff>19051</xdr:rowOff>
    </xdr:from>
    <xdr:to>
      <xdr:col>2</xdr:col>
      <xdr:colOff>1200150</xdr:colOff>
      <xdr:row>4</xdr:row>
      <xdr:rowOff>5191125</xdr:rowOff>
    </xdr:to>
    <xdr:sp macro="" textlink="">
      <xdr:nvSpPr>
        <xdr:cNvPr id="2" name="TextBox 1">
          <a:extLst>
            <a:ext uri="{FF2B5EF4-FFF2-40B4-BE49-F238E27FC236}">
              <a16:creationId xmlns:a16="http://schemas.microsoft.com/office/drawing/2014/main" id="{00000000-0008-0000-0C00-000002000000}"/>
            </a:ext>
          </a:extLst>
        </xdr:cNvPr>
        <xdr:cNvSpPr txBox="1"/>
      </xdr:nvSpPr>
      <xdr:spPr>
        <a:xfrm>
          <a:off x="647700" y="666751"/>
          <a:ext cx="2400300" cy="51720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chemeClr val="dk1"/>
              </a:solidFill>
              <a:effectLst/>
              <a:latin typeface="Arial Narrow" panose="020B0606020202030204" pitchFamily="34" charset="0"/>
              <a:ea typeface="+mn-ea"/>
              <a:cs typeface="+mn-cs"/>
            </a:rPr>
            <a:t>Shall the City of Swan Valley, Idaho, adopt Ordinance No. 83 (Municipal Non-Property Sales Tax Ordinance), which shall provide for the imposition and collection of, for a period of five (5) years from its effective date of January 1, 2021, certain local-option non-property taxes as follows:</a:t>
          </a:r>
        </a:p>
        <a:p>
          <a:r>
            <a:rPr lang="en-US" sz="1000">
              <a:solidFill>
                <a:schemeClr val="dk1"/>
              </a:solidFill>
              <a:effectLst/>
              <a:latin typeface="Arial Narrow" panose="020B0606020202030204" pitchFamily="34" charset="0"/>
              <a:ea typeface="+mn-ea"/>
              <a:cs typeface="+mn-cs"/>
            </a:rPr>
            <a:t>A two percent (2%) room occupancy charge on receipts from all short-term rental (30 days or less) charges for hotel-motel rooms, condominium units, tourist homes, vacation rentals or other sleeping accommodations; and</a:t>
          </a:r>
        </a:p>
        <a:p>
          <a:pPr lvl="0"/>
          <a:r>
            <a:rPr lang="en-US" sz="1000">
              <a:solidFill>
                <a:schemeClr val="dk1"/>
              </a:solidFill>
              <a:effectLst/>
              <a:latin typeface="Arial Narrow" panose="020B0606020202030204" pitchFamily="34" charset="0"/>
              <a:ea typeface="+mn-ea"/>
              <a:cs typeface="+mn-cs"/>
            </a:rPr>
            <a:t>A ninety-seven hundredths percent (0.97%) liquor by-the-drink sales tax on all sales at retail of liquor by-the-drink including liquor, beer, wine, and all other alcoholic beverages, for consumption on the premises, or at any event or activity in the City of Swan Valley; and</a:t>
          </a:r>
        </a:p>
        <a:p>
          <a:pPr lvl="0"/>
          <a:r>
            <a:rPr lang="en-US" sz="1000">
              <a:solidFill>
                <a:schemeClr val="dk1"/>
              </a:solidFill>
              <a:effectLst/>
              <a:latin typeface="Arial Narrow" panose="020B0606020202030204" pitchFamily="34" charset="0"/>
              <a:ea typeface="+mn-ea"/>
              <a:cs typeface="+mn-cs"/>
            </a:rPr>
            <a:t>A ninety-seven hundredths percent (0.97%) tax on all sales subject to taxation under the Idaho State Sales Tax Act, Idaho Code 63-3601, et. seq. not included in the preceding two categories.</a:t>
          </a:r>
        </a:p>
        <a:p>
          <a:r>
            <a:rPr lang="en-US" sz="1000">
              <a:solidFill>
                <a:schemeClr val="dk1"/>
              </a:solidFill>
              <a:effectLst/>
              <a:latin typeface="Arial Narrow" panose="020B0606020202030204" pitchFamily="34" charset="0"/>
              <a:ea typeface="+mn-ea"/>
              <a:cs typeface="+mn-cs"/>
            </a:rPr>
            <a:t> The non-property tax revenue derived from and collected under this Ordinance shall be used for  the following purposes: Capital projects; improvement, maintenance and beautification of public infrastructure including but not limited to: pathways and/or parks; snow removal for streets, downtown sidewalks, pathways, and safe routes to school; transportation; associated land acquisition; associated equipment; visitor services and promotion; law enforcement and public safety; all of which are to be used within the City limits.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38100</xdr:colOff>
      <xdr:row>4</xdr:row>
      <xdr:rowOff>19050</xdr:rowOff>
    </xdr:from>
    <xdr:to>
      <xdr:col>2</xdr:col>
      <xdr:colOff>1190625</xdr:colOff>
      <xdr:row>4</xdr:row>
      <xdr:rowOff>4000500</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676275" y="666750"/>
          <a:ext cx="2362200" cy="398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chemeClr val="dk1"/>
              </a:solidFill>
              <a:effectLst/>
              <a:latin typeface="Arial Narrow" panose="020B0606020202030204" pitchFamily="34" charset="0"/>
              <a:ea typeface="+mn-ea"/>
              <a:cs typeface="+mn-cs"/>
            </a:rPr>
            <a:t>Shall the City of Irwin, Idaho, adopt Ordinance No. 122 (Municipal Non-Property Sales Tax Ordinance), which shall provide for the imposition and collection of, for a period of ten (10) years from its effective date of January 1, 2021, certain local-option non-property taxes as follows:</a:t>
          </a:r>
        </a:p>
        <a:p>
          <a:r>
            <a:rPr lang="en-US" sz="1000">
              <a:solidFill>
                <a:schemeClr val="dk1"/>
              </a:solidFill>
              <a:effectLst/>
              <a:latin typeface="Arial Narrow" panose="020B0606020202030204" pitchFamily="34" charset="0"/>
              <a:ea typeface="+mn-ea"/>
              <a:cs typeface="+mn-cs"/>
            </a:rPr>
            <a:t>A three percent (3%) room occupancy charge on receipts from all short-term rental (30 days or less) charges for hotel-motel rooms, condominium units, tourist homes, vacation rentals or other sleeping accommodations, and recreational vehicle (RV) parking spaces.</a:t>
          </a:r>
        </a:p>
        <a:p>
          <a:r>
            <a:rPr lang="en-US" sz="1000">
              <a:solidFill>
                <a:schemeClr val="dk1"/>
              </a:solidFill>
              <a:effectLst/>
              <a:latin typeface="Arial Narrow" panose="020B0606020202030204" pitchFamily="34" charset="0"/>
              <a:ea typeface="+mn-ea"/>
              <a:cs typeface="+mn-cs"/>
            </a:rPr>
            <a:t>The non-property tax revenue derived from and collected under this Ordinance shall be used for  the following purposes: Capital projects; improvement, maintenance and beautification of public infrastructure including but not limited to: pathways and/or parks; snow removal for streets, downtown sidewalks, pathways, and safe routes to school; transportation; associated land acquisition; associated equipment; visitor services and promotion; law enforcement and public safety; all of which are to be used within the City limits.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2"/>
  <sheetViews>
    <sheetView zoomScaleNormal="100" workbookViewId="0">
      <pane ySplit="6" topLeftCell="A28" activePane="bottomLeft" state="frozen"/>
      <selection pane="bottomLeft" activeCell="K48" sqref="K48"/>
    </sheetView>
  </sheetViews>
  <sheetFormatPr defaultRowHeight="12.75" x14ac:dyDescent="0.2"/>
  <cols>
    <col min="1" max="1" width="9.5703125" bestFit="1" customWidth="1"/>
    <col min="2" max="8" width="8.7109375" customWidth="1"/>
  </cols>
  <sheetData>
    <row r="1" spans="1:8" x14ac:dyDescent="0.2">
      <c r="A1" s="20"/>
      <c r="B1" s="143"/>
      <c r="C1" s="144"/>
      <c r="D1" s="144"/>
      <c r="E1" s="144"/>
      <c r="F1" s="144"/>
      <c r="G1" s="144"/>
      <c r="H1" s="145"/>
    </row>
    <row r="2" spans="1:8" x14ac:dyDescent="0.2">
      <c r="A2" s="21"/>
      <c r="B2" s="146" t="s">
        <v>17</v>
      </c>
      <c r="C2" s="147"/>
      <c r="D2" s="147"/>
      <c r="E2" s="147"/>
      <c r="F2" s="147"/>
      <c r="G2" s="147"/>
      <c r="H2" s="148"/>
    </row>
    <row r="3" spans="1:8" x14ac:dyDescent="0.2">
      <c r="A3" s="23"/>
      <c r="B3" s="146" t="s">
        <v>37</v>
      </c>
      <c r="C3" s="147"/>
      <c r="D3" s="147"/>
      <c r="E3" s="147"/>
      <c r="F3" s="147"/>
      <c r="G3" s="147"/>
      <c r="H3" s="148"/>
    </row>
    <row r="4" spans="1:8" x14ac:dyDescent="0.2">
      <c r="A4" s="24"/>
      <c r="B4" s="90" t="s">
        <v>1</v>
      </c>
      <c r="C4" s="90" t="s">
        <v>23</v>
      </c>
      <c r="D4" s="90" t="s">
        <v>38</v>
      </c>
      <c r="E4" s="90" t="s">
        <v>39</v>
      </c>
      <c r="F4" s="90" t="s">
        <v>38</v>
      </c>
      <c r="G4" s="90" t="s">
        <v>2</v>
      </c>
      <c r="H4" s="90" t="s">
        <v>38</v>
      </c>
    </row>
    <row r="5" spans="1:8" ht="68.25" customHeight="1" thickBot="1" x14ac:dyDescent="0.25">
      <c r="A5" s="25" t="s">
        <v>6</v>
      </c>
      <c r="B5" s="91" t="s">
        <v>112</v>
      </c>
      <c r="C5" s="91" t="s">
        <v>69</v>
      </c>
      <c r="D5" s="91" t="s">
        <v>70</v>
      </c>
      <c r="E5" s="91" t="s">
        <v>71</v>
      </c>
      <c r="F5" s="91" t="s">
        <v>72</v>
      </c>
      <c r="G5" s="91" t="s">
        <v>79</v>
      </c>
      <c r="H5" s="91" t="s">
        <v>73</v>
      </c>
    </row>
    <row r="6" spans="1:8" ht="13.5" thickBot="1" x14ac:dyDescent="0.25">
      <c r="A6" s="11"/>
      <c r="B6" s="31"/>
      <c r="C6" s="31"/>
      <c r="D6" s="31"/>
      <c r="E6" s="31"/>
      <c r="F6" s="31"/>
      <c r="G6" s="31"/>
      <c r="H6" s="63"/>
    </row>
    <row r="7" spans="1:8" x14ac:dyDescent="0.2">
      <c r="A7" s="56">
        <v>1</v>
      </c>
      <c r="B7" s="87">
        <v>80</v>
      </c>
      <c r="C7" s="87">
        <v>1</v>
      </c>
      <c r="D7" s="87">
        <v>1</v>
      </c>
      <c r="E7" s="87">
        <v>23</v>
      </c>
      <c r="F7" s="87">
        <v>3</v>
      </c>
      <c r="G7" s="87">
        <v>449</v>
      </c>
      <c r="H7" s="87">
        <v>4</v>
      </c>
    </row>
    <row r="8" spans="1:8" x14ac:dyDescent="0.2">
      <c r="A8" s="57">
        <v>2</v>
      </c>
      <c r="B8" s="93">
        <v>122</v>
      </c>
      <c r="C8" s="93">
        <v>0</v>
      </c>
      <c r="D8" s="93">
        <v>1</v>
      </c>
      <c r="E8" s="93">
        <v>16</v>
      </c>
      <c r="F8" s="93">
        <v>3</v>
      </c>
      <c r="G8" s="93">
        <v>353</v>
      </c>
      <c r="H8" s="93">
        <v>5</v>
      </c>
    </row>
    <row r="9" spans="1:8" x14ac:dyDescent="0.2">
      <c r="A9" s="58">
        <v>3</v>
      </c>
      <c r="B9" s="93">
        <v>76</v>
      </c>
      <c r="C9" s="93">
        <v>3</v>
      </c>
      <c r="D9" s="93">
        <v>0</v>
      </c>
      <c r="E9" s="93">
        <v>11</v>
      </c>
      <c r="F9" s="93">
        <v>3</v>
      </c>
      <c r="G9" s="93">
        <v>227</v>
      </c>
      <c r="H9" s="93">
        <v>3</v>
      </c>
    </row>
    <row r="10" spans="1:8" x14ac:dyDescent="0.2">
      <c r="A10" s="58">
        <v>4</v>
      </c>
      <c r="B10" s="93">
        <v>101</v>
      </c>
      <c r="C10" s="93">
        <v>1</v>
      </c>
      <c r="D10" s="93">
        <v>3</v>
      </c>
      <c r="E10" s="93">
        <v>13</v>
      </c>
      <c r="F10" s="93">
        <v>2</v>
      </c>
      <c r="G10" s="93">
        <v>328</v>
      </c>
      <c r="H10" s="93">
        <v>1</v>
      </c>
    </row>
    <row r="11" spans="1:8" x14ac:dyDescent="0.2">
      <c r="A11" s="58">
        <v>5</v>
      </c>
      <c r="B11" s="93">
        <v>106</v>
      </c>
      <c r="C11" s="93">
        <v>1</v>
      </c>
      <c r="D11" s="93">
        <v>1</v>
      </c>
      <c r="E11" s="93">
        <v>30</v>
      </c>
      <c r="F11" s="93">
        <v>0</v>
      </c>
      <c r="G11" s="93">
        <v>345</v>
      </c>
      <c r="H11" s="93">
        <v>5</v>
      </c>
    </row>
    <row r="12" spans="1:8" x14ac:dyDescent="0.2">
      <c r="A12" s="58">
        <v>6</v>
      </c>
      <c r="B12" s="93">
        <v>67</v>
      </c>
      <c r="C12" s="93">
        <v>0</v>
      </c>
      <c r="D12" s="93">
        <v>0</v>
      </c>
      <c r="E12" s="93">
        <v>10</v>
      </c>
      <c r="F12" s="93">
        <v>1</v>
      </c>
      <c r="G12" s="93">
        <v>335</v>
      </c>
      <c r="H12" s="93">
        <v>4</v>
      </c>
    </row>
    <row r="13" spans="1:8" x14ac:dyDescent="0.2">
      <c r="A13" s="58">
        <v>7</v>
      </c>
      <c r="B13" s="93">
        <v>150</v>
      </c>
      <c r="C13" s="93">
        <v>3</v>
      </c>
      <c r="D13" s="93">
        <v>1</v>
      </c>
      <c r="E13" s="93">
        <v>28</v>
      </c>
      <c r="F13" s="93">
        <v>5</v>
      </c>
      <c r="G13" s="93">
        <v>310</v>
      </c>
      <c r="H13" s="93">
        <v>3</v>
      </c>
    </row>
    <row r="14" spans="1:8" x14ac:dyDescent="0.2">
      <c r="A14" s="54">
        <v>8</v>
      </c>
      <c r="B14" s="93">
        <v>77</v>
      </c>
      <c r="C14" s="93">
        <v>2</v>
      </c>
      <c r="D14" s="93">
        <v>2</v>
      </c>
      <c r="E14" s="93">
        <v>16</v>
      </c>
      <c r="F14" s="93">
        <v>1</v>
      </c>
      <c r="G14" s="93">
        <v>338</v>
      </c>
      <c r="H14" s="93">
        <v>2</v>
      </c>
    </row>
    <row r="15" spans="1:8" x14ac:dyDescent="0.2">
      <c r="A15" s="55">
        <v>9</v>
      </c>
      <c r="B15" s="93">
        <v>147</v>
      </c>
      <c r="C15" s="93">
        <v>2</v>
      </c>
      <c r="D15" s="93">
        <v>2</v>
      </c>
      <c r="E15" s="93">
        <v>20</v>
      </c>
      <c r="F15" s="93">
        <v>5</v>
      </c>
      <c r="G15" s="93">
        <v>435</v>
      </c>
      <c r="H15" s="93">
        <v>3</v>
      </c>
    </row>
    <row r="16" spans="1:8" x14ac:dyDescent="0.2">
      <c r="A16" s="55">
        <v>10</v>
      </c>
      <c r="B16" s="93">
        <v>84</v>
      </c>
      <c r="C16" s="93">
        <v>1</v>
      </c>
      <c r="D16" s="93">
        <v>0</v>
      </c>
      <c r="E16" s="93">
        <v>9</v>
      </c>
      <c r="F16" s="93">
        <v>3</v>
      </c>
      <c r="G16" s="93">
        <v>406</v>
      </c>
      <c r="H16" s="93">
        <v>2</v>
      </c>
    </row>
    <row r="17" spans="1:8" x14ac:dyDescent="0.2">
      <c r="A17" s="55">
        <v>11</v>
      </c>
      <c r="B17" s="93">
        <v>148</v>
      </c>
      <c r="C17" s="93">
        <v>2</v>
      </c>
      <c r="D17" s="93">
        <v>1</v>
      </c>
      <c r="E17" s="93">
        <v>26</v>
      </c>
      <c r="F17" s="93">
        <v>2</v>
      </c>
      <c r="G17" s="93">
        <v>344</v>
      </c>
      <c r="H17" s="93">
        <v>2</v>
      </c>
    </row>
    <row r="18" spans="1:8" x14ac:dyDescent="0.2">
      <c r="A18" s="54">
        <v>12</v>
      </c>
      <c r="B18" s="93">
        <v>84</v>
      </c>
      <c r="C18" s="93">
        <v>2</v>
      </c>
      <c r="D18" s="93">
        <v>0</v>
      </c>
      <c r="E18" s="93">
        <v>14</v>
      </c>
      <c r="F18" s="93">
        <v>0</v>
      </c>
      <c r="G18" s="93">
        <v>298</v>
      </c>
      <c r="H18" s="93">
        <v>3</v>
      </c>
    </row>
    <row r="19" spans="1:8" x14ac:dyDescent="0.2">
      <c r="A19" s="55">
        <v>13</v>
      </c>
      <c r="B19" s="93">
        <v>128</v>
      </c>
      <c r="C19" s="93">
        <v>0</v>
      </c>
      <c r="D19" s="93">
        <v>0</v>
      </c>
      <c r="E19" s="93">
        <v>19</v>
      </c>
      <c r="F19" s="93">
        <v>2</v>
      </c>
      <c r="G19" s="93">
        <v>413</v>
      </c>
      <c r="H19" s="93">
        <v>3</v>
      </c>
    </row>
    <row r="20" spans="1:8" x14ac:dyDescent="0.2">
      <c r="A20" s="55">
        <v>14</v>
      </c>
      <c r="B20" s="93">
        <v>83</v>
      </c>
      <c r="C20" s="93">
        <v>1</v>
      </c>
      <c r="D20" s="93">
        <v>1</v>
      </c>
      <c r="E20" s="93">
        <v>23</v>
      </c>
      <c r="F20" s="93">
        <v>1</v>
      </c>
      <c r="G20" s="93">
        <v>208</v>
      </c>
      <c r="H20" s="93">
        <v>2</v>
      </c>
    </row>
    <row r="21" spans="1:8" x14ac:dyDescent="0.2">
      <c r="A21" s="61">
        <v>15</v>
      </c>
      <c r="B21" s="93">
        <v>99</v>
      </c>
      <c r="C21" s="93">
        <v>1</v>
      </c>
      <c r="D21" s="93">
        <v>0</v>
      </c>
      <c r="E21" s="93">
        <v>5</v>
      </c>
      <c r="F21" s="93">
        <v>0</v>
      </c>
      <c r="G21" s="93">
        <v>344</v>
      </c>
      <c r="H21" s="93">
        <v>5</v>
      </c>
    </row>
    <row r="22" spans="1:8" x14ac:dyDescent="0.2">
      <c r="A22" s="54">
        <v>16</v>
      </c>
      <c r="B22" s="93">
        <v>74</v>
      </c>
      <c r="C22" s="93">
        <v>0</v>
      </c>
      <c r="D22" s="93">
        <v>2</v>
      </c>
      <c r="E22" s="93">
        <v>13</v>
      </c>
      <c r="F22" s="93">
        <v>2</v>
      </c>
      <c r="G22" s="93">
        <v>281</v>
      </c>
      <c r="H22" s="93">
        <v>3</v>
      </c>
    </row>
    <row r="23" spans="1:8" x14ac:dyDescent="0.2">
      <c r="A23" s="55">
        <v>17</v>
      </c>
      <c r="B23" s="93">
        <v>102</v>
      </c>
      <c r="C23" s="93">
        <v>0</v>
      </c>
      <c r="D23" s="93">
        <v>0</v>
      </c>
      <c r="E23" s="93">
        <v>16</v>
      </c>
      <c r="F23" s="93">
        <v>3</v>
      </c>
      <c r="G23" s="93">
        <v>378</v>
      </c>
      <c r="H23" s="93">
        <v>3</v>
      </c>
    </row>
    <row r="24" spans="1:8" x14ac:dyDescent="0.2">
      <c r="A24" s="54">
        <v>18</v>
      </c>
      <c r="B24" s="93">
        <v>90</v>
      </c>
      <c r="C24" s="93">
        <v>2</v>
      </c>
      <c r="D24" s="93">
        <v>3</v>
      </c>
      <c r="E24" s="93">
        <v>19</v>
      </c>
      <c r="F24" s="93">
        <v>3</v>
      </c>
      <c r="G24" s="93">
        <v>369</v>
      </c>
      <c r="H24" s="93">
        <v>6</v>
      </c>
    </row>
    <row r="25" spans="1:8" x14ac:dyDescent="0.2">
      <c r="A25" s="62">
        <v>19</v>
      </c>
      <c r="B25" s="93">
        <v>71</v>
      </c>
      <c r="C25" s="93">
        <v>0</v>
      </c>
      <c r="D25" s="93">
        <v>1</v>
      </c>
      <c r="E25" s="93">
        <v>13</v>
      </c>
      <c r="F25" s="93">
        <v>2</v>
      </c>
      <c r="G25" s="93">
        <v>387</v>
      </c>
      <c r="H25" s="93">
        <v>0</v>
      </c>
    </row>
    <row r="26" spans="1:8" x14ac:dyDescent="0.2">
      <c r="A26" s="55">
        <v>20</v>
      </c>
      <c r="B26" s="93">
        <v>92</v>
      </c>
      <c r="C26" s="93">
        <v>2</v>
      </c>
      <c r="D26" s="93">
        <v>3</v>
      </c>
      <c r="E26" s="93">
        <v>19</v>
      </c>
      <c r="F26" s="93">
        <v>0</v>
      </c>
      <c r="G26" s="93">
        <v>378</v>
      </c>
      <c r="H26" s="93">
        <v>3</v>
      </c>
    </row>
    <row r="27" spans="1:8" x14ac:dyDescent="0.2">
      <c r="A27" s="55">
        <v>21</v>
      </c>
      <c r="B27" s="93">
        <v>121</v>
      </c>
      <c r="C27" s="93">
        <v>1</v>
      </c>
      <c r="D27" s="93">
        <v>1</v>
      </c>
      <c r="E27" s="93">
        <v>12</v>
      </c>
      <c r="F27" s="93">
        <v>4</v>
      </c>
      <c r="G27" s="93">
        <v>498</v>
      </c>
      <c r="H27" s="93">
        <v>4</v>
      </c>
    </row>
    <row r="28" spans="1:8" x14ac:dyDescent="0.2">
      <c r="A28" s="61">
        <v>22</v>
      </c>
      <c r="B28" s="93">
        <v>95</v>
      </c>
      <c r="C28" s="93">
        <v>0</v>
      </c>
      <c r="D28" s="93">
        <v>2</v>
      </c>
      <c r="E28" s="93">
        <v>17</v>
      </c>
      <c r="F28" s="93">
        <v>3</v>
      </c>
      <c r="G28" s="93">
        <v>475</v>
      </c>
      <c r="H28" s="93">
        <v>3</v>
      </c>
    </row>
    <row r="29" spans="1:8" x14ac:dyDescent="0.2">
      <c r="A29" s="55">
        <v>23</v>
      </c>
      <c r="B29" s="93">
        <v>81</v>
      </c>
      <c r="C29" s="93">
        <v>2</v>
      </c>
      <c r="D29" s="93">
        <v>0</v>
      </c>
      <c r="E29" s="93">
        <v>7</v>
      </c>
      <c r="F29" s="93">
        <v>5</v>
      </c>
      <c r="G29" s="93">
        <v>396</v>
      </c>
      <c r="H29" s="93">
        <v>3</v>
      </c>
    </row>
    <row r="30" spans="1:8" x14ac:dyDescent="0.2">
      <c r="A30" s="55">
        <v>24</v>
      </c>
      <c r="B30" s="93">
        <v>64</v>
      </c>
      <c r="C30" s="93">
        <v>0</v>
      </c>
      <c r="D30" s="93">
        <v>0</v>
      </c>
      <c r="E30" s="93">
        <v>10</v>
      </c>
      <c r="F30" s="93">
        <v>1</v>
      </c>
      <c r="G30" s="93">
        <v>350</v>
      </c>
      <c r="H30" s="93">
        <v>2</v>
      </c>
    </row>
    <row r="31" spans="1:8" x14ac:dyDescent="0.2">
      <c r="A31" s="54">
        <v>25</v>
      </c>
      <c r="B31" s="93">
        <v>82</v>
      </c>
      <c r="C31" s="93">
        <v>0</v>
      </c>
      <c r="D31" s="93">
        <v>1</v>
      </c>
      <c r="E31" s="93">
        <v>10</v>
      </c>
      <c r="F31" s="93">
        <v>3</v>
      </c>
      <c r="G31" s="93">
        <v>276</v>
      </c>
      <c r="H31" s="93">
        <v>3</v>
      </c>
    </row>
    <row r="32" spans="1:8" x14ac:dyDescent="0.2">
      <c r="A32" s="62">
        <v>26</v>
      </c>
      <c r="B32" s="93">
        <v>98</v>
      </c>
      <c r="C32" s="93">
        <v>0</v>
      </c>
      <c r="D32" s="93">
        <v>0</v>
      </c>
      <c r="E32" s="93">
        <v>9</v>
      </c>
      <c r="F32" s="93">
        <v>2</v>
      </c>
      <c r="G32" s="93">
        <v>442</v>
      </c>
      <c r="H32" s="93">
        <v>9</v>
      </c>
    </row>
    <row r="33" spans="1:8" x14ac:dyDescent="0.2">
      <c r="A33" s="62">
        <v>27</v>
      </c>
      <c r="B33" s="93">
        <v>77</v>
      </c>
      <c r="C33" s="93">
        <v>0</v>
      </c>
      <c r="D33" s="93">
        <v>0</v>
      </c>
      <c r="E33" s="93">
        <v>13</v>
      </c>
      <c r="F33" s="93">
        <v>1</v>
      </c>
      <c r="G33" s="93">
        <v>400</v>
      </c>
      <c r="H33" s="93">
        <v>4</v>
      </c>
    </row>
    <row r="34" spans="1:8" x14ac:dyDescent="0.2">
      <c r="A34" s="55">
        <v>28</v>
      </c>
      <c r="B34" s="93">
        <v>46</v>
      </c>
      <c r="C34" s="93">
        <v>1</v>
      </c>
      <c r="D34" s="93">
        <v>0</v>
      </c>
      <c r="E34" s="93">
        <v>16</v>
      </c>
      <c r="F34" s="93">
        <v>1</v>
      </c>
      <c r="G34" s="93">
        <v>473</v>
      </c>
      <c r="H34" s="93">
        <v>3</v>
      </c>
    </row>
    <row r="35" spans="1:8" x14ac:dyDescent="0.2">
      <c r="A35" s="55">
        <v>37</v>
      </c>
      <c r="B35" s="93">
        <v>30</v>
      </c>
      <c r="C35" s="93">
        <v>0</v>
      </c>
      <c r="D35" s="93">
        <v>1</v>
      </c>
      <c r="E35" s="93">
        <v>4</v>
      </c>
      <c r="F35" s="93">
        <v>1</v>
      </c>
      <c r="G35" s="93">
        <v>330</v>
      </c>
      <c r="H35" s="93">
        <v>1</v>
      </c>
    </row>
    <row r="36" spans="1:8" x14ac:dyDescent="0.2">
      <c r="A36" s="55">
        <v>38</v>
      </c>
      <c r="B36" s="93">
        <v>50</v>
      </c>
      <c r="C36" s="93">
        <v>0</v>
      </c>
      <c r="D36" s="93">
        <v>1</v>
      </c>
      <c r="E36" s="93">
        <v>5</v>
      </c>
      <c r="F36" s="93">
        <v>1</v>
      </c>
      <c r="G36" s="93">
        <v>394</v>
      </c>
      <c r="H36" s="93">
        <v>2</v>
      </c>
    </row>
    <row r="37" spans="1:8" x14ac:dyDescent="0.2">
      <c r="A37" s="55">
        <v>39</v>
      </c>
      <c r="B37" s="93">
        <v>37</v>
      </c>
      <c r="C37" s="93">
        <v>3</v>
      </c>
      <c r="D37" s="93">
        <v>0</v>
      </c>
      <c r="E37" s="93">
        <v>9</v>
      </c>
      <c r="F37" s="93">
        <v>5</v>
      </c>
      <c r="G37" s="93">
        <v>534</v>
      </c>
      <c r="H37" s="93">
        <v>2</v>
      </c>
    </row>
    <row r="38" spans="1:8" x14ac:dyDescent="0.2">
      <c r="A38" s="54">
        <v>40</v>
      </c>
      <c r="B38" s="93">
        <v>117</v>
      </c>
      <c r="C38" s="93">
        <v>2</v>
      </c>
      <c r="D38" s="93">
        <v>1</v>
      </c>
      <c r="E38" s="93">
        <v>23</v>
      </c>
      <c r="F38" s="93">
        <v>1</v>
      </c>
      <c r="G38" s="93">
        <v>577</v>
      </c>
      <c r="H38" s="93">
        <v>2</v>
      </c>
    </row>
    <row r="39" spans="1:8" x14ac:dyDescent="0.2">
      <c r="A39" s="62">
        <v>41</v>
      </c>
      <c r="B39" s="93">
        <v>38</v>
      </c>
      <c r="C39" s="93">
        <v>0</v>
      </c>
      <c r="D39" s="93">
        <v>0</v>
      </c>
      <c r="E39" s="93">
        <v>6</v>
      </c>
      <c r="F39" s="93">
        <v>1</v>
      </c>
      <c r="G39" s="93">
        <v>532</v>
      </c>
      <c r="H39" s="93">
        <v>4</v>
      </c>
    </row>
    <row r="40" spans="1:8" x14ac:dyDescent="0.2">
      <c r="A40" s="55">
        <v>42</v>
      </c>
      <c r="B40" s="93">
        <v>48</v>
      </c>
      <c r="C40" s="93">
        <v>1</v>
      </c>
      <c r="D40" s="93">
        <v>4</v>
      </c>
      <c r="E40" s="93">
        <v>16</v>
      </c>
      <c r="F40" s="93">
        <v>3</v>
      </c>
      <c r="G40" s="93">
        <v>467</v>
      </c>
      <c r="H40" s="93">
        <v>5</v>
      </c>
    </row>
    <row r="41" spans="1:8" x14ac:dyDescent="0.2">
      <c r="A41" s="54">
        <v>43</v>
      </c>
      <c r="B41" s="93">
        <v>41</v>
      </c>
      <c r="C41" s="93">
        <v>3</v>
      </c>
      <c r="D41" s="93">
        <v>3</v>
      </c>
      <c r="E41" s="93">
        <v>12</v>
      </c>
      <c r="F41" s="93">
        <v>1</v>
      </c>
      <c r="G41" s="93">
        <v>520</v>
      </c>
      <c r="H41" s="93">
        <v>1</v>
      </c>
    </row>
    <row r="42" spans="1:8" x14ac:dyDescent="0.2">
      <c r="A42" s="55">
        <v>44</v>
      </c>
      <c r="B42" s="93">
        <v>36</v>
      </c>
      <c r="C42" s="93">
        <v>1</v>
      </c>
      <c r="D42" s="93">
        <v>2</v>
      </c>
      <c r="E42" s="93">
        <v>10</v>
      </c>
      <c r="F42" s="93">
        <v>2</v>
      </c>
      <c r="G42" s="93">
        <v>508</v>
      </c>
      <c r="H42" s="93">
        <v>0</v>
      </c>
    </row>
    <row r="43" spans="1:8" x14ac:dyDescent="0.2">
      <c r="A43" s="61">
        <v>45</v>
      </c>
      <c r="B43" s="93">
        <v>136</v>
      </c>
      <c r="C43" s="93">
        <v>3</v>
      </c>
      <c r="D43" s="93">
        <v>2</v>
      </c>
      <c r="E43" s="93">
        <v>23</v>
      </c>
      <c r="F43" s="93">
        <v>4</v>
      </c>
      <c r="G43" s="93">
        <v>922</v>
      </c>
      <c r="H43" s="93">
        <v>3</v>
      </c>
    </row>
    <row r="44" spans="1:8" x14ac:dyDescent="0.2">
      <c r="A44" s="55">
        <v>46</v>
      </c>
      <c r="B44" s="93">
        <v>123</v>
      </c>
      <c r="C44" s="93">
        <v>0</v>
      </c>
      <c r="D44" s="93">
        <v>1</v>
      </c>
      <c r="E44" s="93">
        <v>15</v>
      </c>
      <c r="F44" s="93">
        <v>1</v>
      </c>
      <c r="G44" s="93">
        <v>641</v>
      </c>
      <c r="H44" s="93">
        <v>4</v>
      </c>
    </row>
    <row r="45" spans="1:8" x14ac:dyDescent="0.2">
      <c r="A45" s="62">
        <v>47</v>
      </c>
      <c r="B45" s="48">
        <v>66</v>
      </c>
      <c r="C45" s="48">
        <v>2</v>
      </c>
      <c r="D45" s="48">
        <v>0</v>
      </c>
      <c r="E45" s="48">
        <v>21</v>
      </c>
      <c r="F45" s="48">
        <v>5</v>
      </c>
      <c r="G45" s="48">
        <v>454</v>
      </c>
      <c r="H45" s="48">
        <v>3</v>
      </c>
    </row>
    <row r="46" spans="1:8" x14ac:dyDescent="0.2">
      <c r="A46" s="55">
        <v>48</v>
      </c>
      <c r="B46" s="48">
        <v>76</v>
      </c>
      <c r="C46" s="48">
        <v>2</v>
      </c>
      <c r="D46" s="48">
        <v>0</v>
      </c>
      <c r="E46" s="48">
        <v>17</v>
      </c>
      <c r="F46" s="48">
        <v>0</v>
      </c>
      <c r="G46" s="48">
        <v>414</v>
      </c>
      <c r="H46" s="48">
        <v>3</v>
      </c>
    </row>
    <row r="47" spans="1:8" x14ac:dyDescent="0.2">
      <c r="A47" s="55">
        <v>49</v>
      </c>
      <c r="B47" s="48">
        <v>105</v>
      </c>
      <c r="C47" s="48">
        <v>4</v>
      </c>
      <c r="D47" s="48">
        <v>0</v>
      </c>
      <c r="E47" s="48">
        <v>19</v>
      </c>
      <c r="F47" s="48">
        <v>1</v>
      </c>
      <c r="G47" s="48">
        <v>385</v>
      </c>
      <c r="H47" s="48">
        <v>3</v>
      </c>
    </row>
    <row r="48" spans="1:8" x14ac:dyDescent="0.2">
      <c r="A48" s="55">
        <v>50</v>
      </c>
      <c r="B48" s="48">
        <v>69</v>
      </c>
      <c r="C48" s="48">
        <v>5</v>
      </c>
      <c r="D48" s="48">
        <v>0</v>
      </c>
      <c r="E48" s="48">
        <v>7</v>
      </c>
      <c r="F48" s="48">
        <v>1</v>
      </c>
      <c r="G48" s="48">
        <v>505</v>
      </c>
      <c r="H48" s="48">
        <v>0</v>
      </c>
    </row>
    <row r="49" spans="1:8" x14ac:dyDescent="0.2">
      <c r="A49" s="62">
        <v>51</v>
      </c>
      <c r="B49" s="93">
        <v>52</v>
      </c>
      <c r="C49" s="93">
        <v>1</v>
      </c>
      <c r="D49" s="93">
        <v>1</v>
      </c>
      <c r="E49" s="93">
        <v>5</v>
      </c>
      <c r="F49" s="93">
        <v>1</v>
      </c>
      <c r="G49" s="93">
        <v>390</v>
      </c>
      <c r="H49" s="93">
        <v>1</v>
      </c>
    </row>
    <row r="50" spans="1:8" x14ac:dyDescent="0.2">
      <c r="A50" s="62">
        <v>52</v>
      </c>
      <c r="B50" s="93">
        <v>62</v>
      </c>
      <c r="C50" s="93">
        <v>0</v>
      </c>
      <c r="D50" s="93">
        <v>1</v>
      </c>
      <c r="E50" s="93">
        <v>8</v>
      </c>
      <c r="F50" s="93">
        <v>0</v>
      </c>
      <c r="G50" s="93">
        <v>577</v>
      </c>
      <c r="H50" s="93">
        <v>5</v>
      </c>
    </row>
    <row r="51" spans="1:8" x14ac:dyDescent="0.2">
      <c r="A51" s="62">
        <v>53</v>
      </c>
      <c r="B51" s="93">
        <v>45</v>
      </c>
      <c r="C51" s="93">
        <v>0</v>
      </c>
      <c r="D51" s="93">
        <v>0</v>
      </c>
      <c r="E51" s="93">
        <v>9</v>
      </c>
      <c r="F51" s="93">
        <v>4</v>
      </c>
      <c r="G51" s="93">
        <v>358</v>
      </c>
      <c r="H51" s="93">
        <v>3</v>
      </c>
    </row>
    <row r="52" spans="1:8" x14ac:dyDescent="0.2">
      <c r="A52" s="55">
        <v>54</v>
      </c>
      <c r="B52" s="93">
        <v>15</v>
      </c>
      <c r="C52" s="93">
        <v>1</v>
      </c>
      <c r="D52" s="93">
        <v>0</v>
      </c>
      <c r="E52" s="93">
        <v>2</v>
      </c>
      <c r="F52" s="93">
        <v>0</v>
      </c>
      <c r="G52" s="93">
        <v>275</v>
      </c>
      <c r="H52" s="93">
        <v>0</v>
      </c>
    </row>
    <row r="53" spans="1:8" x14ac:dyDescent="0.2">
      <c r="A53" s="54">
        <v>55</v>
      </c>
      <c r="B53" s="93">
        <v>42</v>
      </c>
      <c r="C53" s="93">
        <v>0</v>
      </c>
      <c r="D53" s="93">
        <v>0</v>
      </c>
      <c r="E53" s="93">
        <v>8</v>
      </c>
      <c r="F53" s="93">
        <v>1</v>
      </c>
      <c r="G53" s="93">
        <v>296</v>
      </c>
      <c r="H53" s="93">
        <v>0</v>
      </c>
    </row>
    <row r="54" spans="1:8" x14ac:dyDescent="0.2">
      <c r="A54" s="55">
        <v>56</v>
      </c>
      <c r="B54" s="93">
        <v>6</v>
      </c>
      <c r="C54" s="93">
        <v>0</v>
      </c>
      <c r="D54" s="93">
        <v>0</v>
      </c>
      <c r="E54" s="93">
        <v>0</v>
      </c>
      <c r="F54" s="93">
        <v>0</v>
      </c>
      <c r="G54" s="93">
        <v>26</v>
      </c>
      <c r="H54" s="93">
        <v>0</v>
      </c>
    </row>
    <row r="55" spans="1:8" x14ac:dyDescent="0.2">
      <c r="A55" s="54">
        <v>57</v>
      </c>
      <c r="B55" s="93">
        <v>48</v>
      </c>
      <c r="C55" s="93">
        <v>1</v>
      </c>
      <c r="D55" s="93">
        <v>0</v>
      </c>
      <c r="E55" s="93">
        <v>6</v>
      </c>
      <c r="F55" s="93">
        <v>2</v>
      </c>
      <c r="G55" s="93">
        <v>324</v>
      </c>
      <c r="H55" s="93">
        <v>1</v>
      </c>
    </row>
    <row r="56" spans="1:8" x14ac:dyDescent="0.2">
      <c r="A56" s="55">
        <v>58</v>
      </c>
      <c r="B56" s="93">
        <v>35</v>
      </c>
      <c r="C56" s="93">
        <v>1</v>
      </c>
      <c r="D56" s="93">
        <v>0</v>
      </c>
      <c r="E56" s="93">
        <v>1</v>
      </c>
      <c r="F56" s="93">
        <v>2</v>
      </c>
      <c r="G56" s="93">
        <v>516</v>
      </c>
      <c r="H56" s="93">
        <v>4</v>
      </c>
    </row>
    <row r="57" spans="1:8" x14ac:dyDescent="0.2">
      <c r="A57" s="55">
        <v>59</v>
      </c>
      <c r="B57" s="93">
        <v>54</v>
      </c>
      <c r="C57" s="93">
        <v>0</v>
      </c>
      <c r="D57" s="93">
        <v>1</v>
      </c>
      <c r="E57" s="93">
        <v>14</v>
      </c>
      <c r="F57" s="93">
        <v>1</v>
      </c>
      <c r="G57" s="93">
        <v>599</v>
      </c>
      <c r="H57" s="93">
        <v>3</v>
      </c>
    </row>
    <row r="58" spans="1:8" x14ac:dyDescent="0.2">
      <c r="A58" s="55">
        <v>30</v>
      </c>
      <c r="B58" s="93">
        <v>4576</v>
      </c>
      <c r="C58" s="93">
        <v>27</v>
      </c>
      <c r="D58" s="93">
        <v>12</v>
      </c>
      <c r="E58" s="93">
        <v>306</v>
      </c>
      <c r="F58" s="93">
        <v>45</v>
      </c>
      <c r="G58" s="93">
        <v>8902</v>
      </c>
      <c r="H58" s="93">
        <v>50</v>
      </c>
    </row>
    <row r="59" spans="1:8" x14ac:dyDescent="0.2">
      <c r="A59" s="55">
        <v>32</v>
      </c>
      <c r="B59" s="48">
        <v>396</v>
      </c>
      <c r="C59" s="48">
        <v>5</v>
      </c>
      <c r="D59" s="48">
        <v>0</v>
      </c>
      <c r="E59" s="48">
        <v>36</v>
      </c>
      <c r="F59" s="48">
        <v>6</v>
      </c>
      <c r="G59" s="48">
        <v>1142</v>
      </c>
      <c r="H59" s="48">
        <v>6</v>
      </c>
    </row>
    <row r="60" spans="1:8" x14ac:dyDescent="0.2">
      <c r="A60" s="55">
        <v>33</v>
      </c>
      <c r="B60" s="48">
        <v>4904</v>
      </c>
      <c r="C60" s="48">
        <v>20</v>
      </c>
      <c r="D60" s="48">
        <v>32</v>
      </c>
      <c r="E60" s="48">
        <v>235</v>
      </c>
      <c r="F60" s="48">
        <v>30</v>
      </c>
      <c r="G60" s="48">
        <v>5562</v>
      </c>
      <c r="H60" s="48">
        <v>51</v>
      </c>
    </row>
    <row r="61" spans="1:8" x14ac:dyDescent="0.2">
      <c r="A61" s="55">
        <v>34</v>
      </c>
      <c r="B61" s="88">
        <v>402</v>
      </c>
      <c r="C61" s="88">
        <v>3</v>
      </c>
      <c r="D61" s="88">
        <v>2</v>
      </c>
      <c r="E61" s="88">
        <v>34</v>
      </c>
      <c r="F61" s="88">
        <v>6</v>
      </c>
      <c r="G61" s="88">
        <v>1419</v>
      </c>
      <c r="H61" s="88">
        <v>9</v>
      </c>
    </row>
    <row r="62" spans="1:8" x14ac:dyDescent="0.2">
      <c r="A62" s="7" t="s">
        <v>20</v>
      </c>
      <c r="B62" s="16">
        <f t="shared" ref="B62:H62" si="0">SUM(B7:B61)</f>
        <v>14254</v>
      </c>
      <c r="C62" s="35">
        <f t="shared" si="0"/>
        <v>113</v>
      </c>
      <c r="D62" s="16">
        <f t="shared" si="0"/>
        <v>90</v>
      </c>
      <c r="E62" s="16">
        <f t="shared" si="0"/>
        <v>1288</v>
      </c>
      <c r="F62" s="16">
        <f t="shared" si="0"/>
        <v>186</v>
      </c>
      <c r="G62" s="16">
        <f t="shared" si="0"/>
        <v>37805</v>
      </c>
      <c r="H62" s="16">
        <f t="shared" si="0"/>
        <v>259</v>
      </c>
    </row>
  </sheetData>
  <sheetProtection selectLockedCells="1"/>
  <mergeCells count="3">
    <mergeCell ref="B1:H1"/>
    <mergeCell ref="B2:H2"/>
    <mergeCell ref="B3:H3"/>
  </mergeCells>
  <printOptions horizontalCentered="1"/>
  <pageMargins left="0.5" right="0.5" top="1.5" bottom="0.5" header="1" footer="0.3"/>
  <pageSetup paperSize="5" orientation="portrait" r:id="rId1"/>
  <headerFooter>
    <oddHeader>&amp;C&amp;"Helv,Bold"BONNEVILLE COUNTY RESULTS
GENERAL ELECTION    NOVEMBER 3, 2020</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63"/>
  <sheetViews>
    <sheetView zoomScaleNormal="100" zoomScaleSheetLayoutView="100" workbookViewId="0">
      <pane ySplit="6" topLeftCell="A40" activePane="bottomLeft" state="frozen"/>
      <selection activeCell="L59" sqref="L59"/>
      <selection pane="bottomLeft" activeCell="L49" sqref="L49"/>
    </sheetView>
  </sheetViews>
  <sheetFormatPr defaultColWidth="9.140625" defaultRowHeight="12.75" x14ac:dyDescent="0.2"/>
  <cols>
    <col min="1" max="1" width="9.5703125" style="15" bestFit="1" customWidth="1"/>
    <col min="2" max="4" width="8.7109375" style="15" customWidth="1"/>
    <col min="5" max="5" width="12.140625" style="9" bestFit="1" customWidth="1"/>
    <col min="6" max="7" width="8.7109375" customWidth="1"/>
    <col min="8" max="16384" width="9.140625" style="9"/>
  </cols>
  <sheetData>
    <row r="1" spans="1:9" x14ac:dyDescent="0.2">
      <c r="A1" s="20"/>
      <c r="B1" s="149" t="s">
        <v>15</v>
      </c>
      <c r="C1" s="150"/>
      <c r="D1" s="70"/>
      <c r="E1" s="45" t="s">
        <v>15</v>
      </c>
      <c r="F1" s="149" t="s">
        <v>45</v>
      </c>
      <c r="G1" s="151"/>
      <c r="H1" s="168" t="s">
        <v>94</v>
      </c>
      <c r="I1" s="168"/>
    </row>
    <row r="2" spans="1:9" x14ac:dyDescent="0.2">
      <c r="A2" s="21"/>
      <c r="B2" s="146" t="s">
        <v>21</v>
      </c>
      <c r="C2" s="147"/>
      <c r="D2" s="69" t="s">
        <v>15</v>
      </c>
      <c r="E2" s="72" t="s">
        <v>26</v>
      </c>
      <c r="F2" s="155" t="s">
        <v>46</v>
      </c>
      <c r="G2" s="159"/>
      <c r="H2" s="169" t="s">
        <v>95</v>
      </c>
      <c r="I2" s="169"/>
    </row>
    <row r="3" spans="1:9" x14ac:dyDescent="0.2">
      <c r="A3" s="21"/>
      <c r="B3" s="73" t="s">
        <v>89</v>
      </c>
      <c r="C3" s="73" t="s">
        <v>22</v>
      </c>
      <c r="D3" s="71" t="s">
        <v>25</v>
      </c>
      <c r="E3" s="6" t="s">
        <v>3</v>
      </c>
      <c r="F3" s="143" t="s">
        <v>47</v>
      </c>
      <c r="G3" s="145"/>
      <c r="H3" s="169" t="s">
        <v>91</v>
      </c>
      <c r="I3" s="169"/>
    </row>
    <row r="4" spans="1:9" x14ac:dyDescent="0.2">
      <c r="A4" s="29"/>
      <c r="B4" s="1" t="s">
        <v>2</v>
      </c>
      <c r="C4" s="1" t="s">
        <v>2</v>
      </c>
      <c r="D4" s="1" t="s">
        <v>2</v>
      </c>
      <c r="E4" s="2" t="s">
        <v>2</v>
      </c>
      <c r="F4" s="164" t="s">
        <v>48</v>
      </c>
      <c r="G4" s="157"/>
      <c r="H4" s="102" t="s">
        <v>92</v>
      </c>
      <c r="I4" s="102" t="s">
        <v>93</v>
      </c>
    </row>
    <row r="5" spans="1:9" ht="93" customHeight="1" thickBot="1" x14ac:dyDescent="0.25">
      <c r="A5" s="30" t="s">
        <v>6</v>
      </c>
      <c r="B5" s="36" t="s">
        <v>107</v>
      </c>
      <c r="C5" s="36" t="s">
        <v>108</v>
      </c>
      <c r="D5" s="43" t="s">
        <v>90</v>
      </c>
      <c r="E5" s="4" t="s">
        <v>31</v>
      </c>
      <c r="F5" s="43" t="s">
        <v>43</v>
      </c>
      <c r="G5" s="43" t="s">
        <v>44</v>
      </c>
      <c r="H5" s="101" t="s">
        <v>96</v>
      </c>
      <c r="I5" s="101" t="s">
        <v>97</v>
      </c>
    </row>
    <row r="6" spans="1:9" ht="13.5" thickBot="1" x14ac:dyDescent="0.25">
      <c r="A6" s="118"/>
      <c r="B6" s="119"/>
      <c r="C6" s="119"/>
      <c r="D6" s="119"/>
      <c r="E6" s="120"/>
      <c r="F6" s="120"/>
      <c r="G6" s="120"/>
      <c r="H6" s="95"/>
      <c r="I6" s="100"/>
    </row>
    <row r="7" spans="1:9" x14ac:dyDescent="0.2">
      <c r="A7" s="56">
        <v>1</v>
      </c>
      <c r="B7" s="46">
        <v>360</v>
      </c>
      <c r="C7" s="46">
        <v>357</v>
      </c>
      <c r="D7" s="46">
        <v>369</v>
      </c>
      <c r="E7" s="46">
        <v>355</v>
      </c>
      <c r="F7" s="75">
        <v>344</v>
      </c>
      <c r="G7" s="76">
        <v>36</v>
      </c>
      <c r="H7" s="98">
        <v>273</v>
      </c>
      <c r="I7" s="99">
        <v>284</v>
      </c>
    </row>
    <row r="8" spans="1:9" x14ac:dyDescent="0.2">
      <c r="A8" s="57">
        <v>2</v>
      </c>
      <c r="B8" s="46">
        <v>408</v>
      </c>
      <c r="C8" s="46">
        <v>412</v>
      </c>
      <c r="D8" s="46">
        <v>406</v>
      </c>
      <c r="E8" s="46">
        <v>407</v>
      </c>
      <c r="F8" s="46">
        <v>364</v>
      </c>
      <c r="G8" s="77">
        <v>82</v>
      </c>
      <c r="H8" s="96">
        <v>370</v>
      </c>
      <c r="I8" s="97">
        <v>381</v>
      </c>
    </row>
    <row r="9" spans="1:9" x14ac:dyDescent="0.2">
      <c r="A9" s="58">
        <v>3</v>
      </c>
      <c r="B9" s="46">
        <v>212</v>
      </c>
      <c r="C9" s="46">
        <v>212</v>
      </c>
      <c r="D9" s="46">
        <v>219</v>
      </c>
      <c r="E9" s="46">
        <v>209</v>
      </c>
      <c r="F9" s="46">
        <v>205</v>
      </c>
      <c r="G9" s="77">
        <v>42</v>
      </c>
      <c r="H9" s="96">
        <v>151</v>
      </c>
      <c r="I9" s="97">
        <v>168</v>
      </c>
    </row>
    <row r="10" spans="1:9" x14ac:dyDescent="0.2">
      <c r="A10" s="58">
        <v>4</v>
      </c>
      <c r="B10" s="46">
        <v>317</v>
      </c>
      <c r="C10" s="46">
        <v>314</v>
      </c>
      <c r="D10" s="46">
        <v>319</v>
      </c>
      <c r="E10" s="46">
        <v>313</v>
      </c>
      <c r="F10" s="46">
        <v>301</v>
      </c>
      <c r="G10" s="77">
        <v>36</v>
      </c>
      <c r="H10" s="96">
        <v>265</v>
      </c>
      <c r="I10" s="97">
        <v>275</v>
      </c>
    </row>
    <row r="11" spans="1:9" x14ac:dyDescent="0.2">
      <c r="A11" s="58">
        <v>5</v>
      </c>
      <c r="B11" s="46">
        <v>310</v>
      </c>
      <c r="C11" s="46">
        <v>313</v>
      </c>
      <c r="D11" s="46">
        <v>317</v>
      </c>
      <c r="E11" s="46">
        <v>309</v>
      </c>
      <c r="F11" s="46">
        <v>289</v>
      </c>
      <c r="G11" s="77">
        <v>58</v>
      </c>
      <c r="H11" s="96">
        <v>243</v>
      </c>
      <c r="I11" s="97">
        <v>247</v>
      </c>
    </row>
    <row r="12" spans="1:9" x14ac:dyDescent="0.2">
      <c r="A12" s="58">
        <v>6</v>
      </c>
      <c r="B12" s="46">
        <v>283</v>
      </c>
      <c r="C12" s="46">
        <v>270</v>
      </c>
      <c r="D12" s="46">
        <v>283</v>
      </c>
      <c r="E12" s="46">
        <v>267</v>
      </c>
      <c r="F12" s="46">
        <v>255</v>
      </c>
      <c r="G12" s="77">
        <v>40</v>
      </c>
      <c r="H12" s="96">
        <v>200</v>
      </c>
      <c r="I12" s="97">
        <v>210</v>
      </c>
    </row>
    <row r="13" spans="1:9" x14ac:dyDescent="0.2">
      <c r="A13" s="58">
        <v>7</v>
      </c>
      <c r="B13" s="46">
        <v>287</v>
      </c>
      <c r="C13" s="46">
        <v>272</v>
      </c>
      <c r="D13" s="46">
        <v>271</v>
      </c>
      <c r="E13" s="46">
        <v>265</v>
      </c>
      <c r="F13" s="46">
        <v>260</v>
      </c>
      <c r="G13" s="77">
        <v>71</v>
      </c>
      <c r="H13" s="96">
        <v>220</v>
      </c>
      <c r="I13" s="97">
        <v>226</v>
      </c>
    </row>
    <row r="14" spans="1:9" x14ac:dyDescent="0.2">
      <c r="A14" s="51">
        <v>8</v>
      </c>
      <c r="B14" s="46">
        <v>315</v>
      </c>
      <c r="C14" s="46">
        <v>304</v>
      </c>
      <c r="D14" s="46">
        <v>304</v>
      </c>
      <c r="E14" s="46">
        <v>306</v>
      </c>
      <c r="F14" s="46">
        <v>286</v>
      </c>
      <c r="G14" s="77">
        <v>27</v>
      </c>
      <c r="H14" s="96">
        <v>227</v>
      </c>
      <c r="I14" s="97">
        <v>242</v>
      </c>
    </row>
    <row r="15" spans="1:9" x14ac:dyDescent="0.2">
      <c r="A15" s="51">
        <v>9</v>
      </c>
      <c r="B15" s="46">
        <v>419</v>
      </c>
      <c r="C15" s="46">
        <v>406</v>
      </c>
      <c r="D15" s="46">
        <v>401</v>
      </c>
      <c r="E15" s="46">
        <v>399</v>
      </c>
      <c r="F15" s="46">
        <v>370</v>
      </c>
      <c r="G15" s="77">
        <v>80</v>
      </c>
      <c r="H15" s="96">
        <v>313</v>
      </c>
      <c r="I15" s="97">
        <v>342</v>
      </c>
    </row>
    <row r="16" spans="1:9" x14ac:dyDescent="0.2">
      <c r="A16" s="51">
        <v>10</v>
      </c>
      <c r="B16" s="46">
        <v>359</v>
      </c>
      <c r="C16" s="46">
        <v>346</v>
      </c>
      <c r="D16" s="46">
        <v>348</v>
      </c>
      <c r="E16" s="46">
        <v>339</v>
      </c>
      <c r="F16" s="46">
        <v>354</v>
      </c>
      <c r="G16" s="77">
        <v>36</v>
      </c>
      <c r="H16" s="96">
        <v>279</v>
      </c>
      <c r="I16" s="97">
        <v>295</v>
      </c>
    </row>
    <row r="17" spans="1:9" x14ac:dyDescent="0.2">
      <c r="A17" s="51">
        <v>11</v>
      </c>
      <c r="B17" s="46">
        <v>287</v>
      </c>
      <c r="C17" s="46">
        <v>280</v>
      </c>
      <c r="D17" s="46">
        <v>290</v>
      </c>
      <c r="E17" s="46">
        <v>273</v>
      </c>
      <c r="F17" s="46">
        <v>276</v>
      </c>
      <c r="G17" s="77">
        <v>91</v>
      </c>
      <c r="H17" s="96">
        <v>220</v>
      </c>
      <c r="I17" s="97">
        <v>236</v>
      </c>
    </row>
    <row r="18" spans="1:9" x14ac:dyDescent="0.2">
      <c r="A18" s="51">
        <v>12</v>
      </c>
      <c r="B18" s="46">
        <v>276</v>
      </c>
      <c r="C18" s="46">
        <v>277</v>
      </c>
      <c r="D18" s="46">
        <v>280</v>
      </c>
      <c r="E18" s="46">
        <v>268</v>
      </c>
      <c r="F18" s="46">
        <v>256</v>
      </c>
      <c r="G18" s="77">
        <v>45</v>
      </c>
      <c r="H18" s="96">
        <v>203</v>
      </c>
      <c r="I18" s="97">
        <v>224</v>
      </c>
    </row>
    <row r="19" spans="1:9" x14ac:dyDescent="0.2">
      <c r="A19" s="51">
        <v>13</v>
      </c>
      <c r="B19" s="46">
        <v>346</v>
      </c>
      <c r="C19" s="46">
        <v>349</v>
      </c>
      <c r="D19" s="46">
        <v>344</v>
      </c>
      <c r="E19" s="46">
        <v>342</v>
      </c>
      <c r="F19" s="46">
        <v>320</v>
      </c>
      <c r="G19" s="77">
        <v>58</v>
      </c>
      <c r="H19" s="96">
        <v>263</v>
      </c>
      <c r="I19" s="97">
        <v>285</v>
      </c>
    </row>
    <row r="20" spans="1:9" x14ac:dyDescent="0.2">
      <c r="A20" s="51">
        <v>14</v>
      </c>
      <c r="B20" s="46">
        <v>205</v>
      </c>
      <c r="C20" s="46">
        <v>194</v>
      </c>
      <c r="D20" s="46">
        <v>203</v>
      </c>
      <c r="E20" s="46">
        <v>192</v>
      </c>
      <c r="F20" s="46">
        <v>182</v>
      </c>
      <c r="G20" s="77">
        <v>51</v>
      </c>
      <c r="H20" s="96">
        <v>164</v>
      </c>
      <c r="I20" s="97">
        <v>170</v>
      </c>
    </row>
    <row r="21" spans="1:9" x14ac:dyDescent="0.2">
      <c r="A21" s="51">
        <v>15</v>
      </c>
      <c r="B21" s="46">
        <v>357</v>
      </c>
      <c r="C21" s="46">
        <v>354</v>
      </c>
      <c r="D21" s="46">
        <v>354</v>
      </c>
      <c r="E21" s="46">
        <v>342</v>
      </c>
      <c r="F21" s="46">
        <v>309</v>
      </c>
      <c r="G21" s="77">
        <v>45</v>
      </c>
      <c r="H21" s="96">
        <v>295</v>
      </c>
      <c r="I21" s="97">
        <v>308</v>
      </c>
    </row>
    <row r="22" spans="1:9" x14ac:dyDescent="0.2">
      <c r="A22" s="51">
        <v>16</v>
      </c>
      <c r="B22" s="46">
        <v>252</v>
      </c>
      <c r="C22" s="46">
        <v>245</v>
      </c>
      <c r="D22" s="46">
        <v>252</v>
      </c>
      <c r="E22" s="46">
        <v>243</v>
      </c>
      <c r="F22" s="46">
        <v>241</v>
      </c>
      <c r="G22" s="77">
        <v>38</v>
      </c>
      <c r="H22" s="96">
        <v>203</v>
      </c>
      <c r="I22" s="97">
        <v>201</v>
      </c>
    </row>
    <row r="23" spans="1:9" x14ac:dyDescent="0.2">
      <c r="A23" s="51">
        <v>17</v>
      </c>
      <c r="B23" s="46">
        <v>361</v>
      </c>
      <c r="C23" s="46">
        <v>366</v>
      </c>
      <c r="D23" s="46">
        <v>363</v>
      </c>
      <c r="E23" s="46">
        <v>366</v>
      </c>
      <c r="F23" s="46">
        <v>342</v>
      </c>
      <c r="G23" s="77">
        <v>57</v>
      </c>
      <c r="H23" s="96">
        <v>293</v>
      </c>
      <c r="I23" s="97">
        <v>296</v>
      </c>
    </row>
    <row r="24" spans="1:9" x14ac:dyDescent="0.2">
      <c r="A24" s="51">
        <v>18</v>
      </c>
      <c r="B24" s="46">
        <v>372</v>
      </c>
      <c r="C24" s="46">
        <v>372</v>
      </c>
      <c r="D24" s="46">
        <v>374</v>
      </c>
      <c r="E24" s="46">
        <v>369</v>
      </c>
      <c r="F24" s="46">
        <v>353</v>
      </c>
      <c r="G24" s="77">
        <v>51</v>
      </c>
      <c r="H24" s="96">
        <v>306</v>
      </c>
      <c r="I24" s="97">
        <v>320</v>
      </c>
    </row>
    <row r="25" spans="1:9" x14ac:dyDescent="0.2">
      <c r="A25" s="51">
        <v>19</v>
      </c>
      <c r="B25" s="46">
        <v>342</v>
      </c>
      <c r="C25" s="46">
        <v>335</v>
      </c>
      <c r="D25" s="46">
        <v>333</v>
      </c>
      <c r="E25" s="46">
        <v>330</v>
      </c>
      <c r="F25" s="46">
        <v>310</v>
      </c>
      <c r="G25" s="77">
        <v>39</v>
      </c>
      <c r="H25" s="96">
        <v>258</v>
      </c>
      <c r="I25" s="97">
        <v>269</v>
      </c>
    </row>
    <row r="26" spans="1:9" x14ac:dyDescent="0.2">
      <c r="A26" s="51">
        <v>20</v>
      </c>
      <c r="B26" s="46">
        <v>357</v>
      </c>
      <c r="C26" s="46">
        <v>353</v>
      </c>
      <c r="D26" s="46">
        <v>356</v>
      </c>
      <c r="E26" s="46">
        <v>352</v>
      </c>
      <c r="F26" s="46">
        <v>316</v>
      </c>
      <c r="G26" s="77">
        <v>48</v>
      </c>
      <c r="H26" s="96">
        <v>290</v>
      </c>
      <c r="I26" s="97">
        <v>297</v>
      </c>
    </row>
    <row r="27" spans="1:9" x14ac:dyDescent="0.2">
      <c r="A27" s="51">
        <v>21</v>
      </c>
      <c r="B27" s="46">
        <v>433</v>
      </c>
      <c r="C27" s="46">
        <v>419</v>
      </c>
      <c r="D27" s="46">
        <v>438</v>
      </c>
      <c r="E27" s="46">
        <v>414</v>
      </c>
      <c r="F27" s="46">
        <v>420</v>
      </c>
      <c r="G27" s="77">
        <v>45</v>
      </c>
      <c r="H27" s="96">
        <v>338</v>
      </c>
      <c r="I27" s="97">
        <v>362</v>
      </c>
    </row>
    <row r="28" spans="1:9" x14ac:dyDescent="0.2">
      <c r="A28" s="51">
        <v>22</v>
      </c>
      <c r="B28" s="46">
        <v>381</v>
      </c>
      <c r="C28" s="46">
        <v>378</v>
      </c>
      <c r="D28" s="46">
        <v>385</v>
      </c>
      <c r="E28" s="46">
        <v>390</v>
      </c>
      <c r="F28" s="46">
        <v>368</v>
      </c>
      <c r="G28" s="77">
        <v>48</v>
      </c>
      <c r="H28" s="96">
        <v>304</v>
      </c>
      <c r="I28" s="97">
        <v>336</v>
      </c>
    </row>
    <row r="29" spans="1:9" x14ac:dyDescent="0.2">
      <c r="A29" s="51">
        <v>23</v>
      </c>
      <c r="B29" s="46">
        <v>349</v>
      </c>
      <c r="C29" s="46">
        <v>330</v>
      </c>
      <c r="D29" s="46">
        <v>346</v>
      </c>
      <c r="E29" s="46">
        <v>335</v>
      </c>
      <c r="F29" s="46">
        <v>317</v>
      </c>
      <c r="G29" s="77">
        <v>63</v>
      </c>
      <c r="H29" s="96">
        <v>272</v>
      </c>
      <c r="I29" s="97">
        <v>298</v>
      </c>
    </row>
    <row r="30" spans="1:9" x14ac:dyDescent="0.2">
      <c r="A30" s="51">
        <v>24</v>
      </c>
      <c r="B30" s="46">
        <v>288</v>
      </c>
      <c r="C30" s="46">
        <v>275</v>
      </c>
      <c r="D30" s="46">
        <v>284</v>
      </c>
      <c r="E30" s="46">
        <v>272</v>
      </c>
      <c r="F30" s="46">
        <v>273</v>
      </c>
      <c r="G30" s="77">
        <v>24</v>
      </c>
      <c r="H30" s="96">
        <v>210</v>
      </c>
      <c r="I30" s="97">
        <v>210</v>
      </c>
    </row>
    <row r="31" spans="1:9" x14ac:dyDescent="0.2">
      <c r="A31" s="51">
        <v>25</v>
      </c>
      <c r="B31" s="46">
        <v>262</v>
      </c>
      <c r="C31" s="46">
        <v>264</v>
      </c>
      <c r="D31" s="46">
        <v>258</v>
      </c>
      <c r="E31" s="46">
        <v>258</v>
      </c>
      <c r="F31" s="46">
        <v>275</v>
      </c>
      <c r="G31" s="77">
        <v>27</v>
      </c>
      <c r="H31" s="96">
        <v>232</v>
      </c>
      <c r="I31" s="97">
        <v>240</v>
      </c>
    </row>
    <row r="32" spans="1:9" x14ac:dyDescent="0.2">
      <c r="A32" s="51">
        <v>26</v>
      </c>
      <c r="B32" s="46">
        <v>323</v>
      </c>
      <c r="C32" s="46">
        <v>307</v>
      </c>
      <c r="D32" s="46">
        <v>337</v>
      </c>
      <c r="E32" s="46">
        <v>317</v>
      </c>
      <c r="F32" s="46">
        <v>337</v>
      </c>
      <c r="G32" s="77">
        <v>42</v>
      </c>
      <c r="H32" s="96">
        <v>273</v>
      </c>
      <c r="I32" s="97">
        <v>265</v>
      </c>
    </row>
    <row r="33" spans="1:9" x14ac:dyDescent="0.2">
      <c r="A33" s="51">
        <v>27</v>
      </c>
      <c r="B33" s="46">
        <v>351</v>
      </c>
      <c r="C33" s="46">
        <v>352</v>
      </c>
      <c r="D33" s="46">
        <v>363</v>
      </c>
      <c r="E33" s="46">
        <v>349</v>
      </c>
      <c r="F33" s="46">
        <v>333</v>
      </c>
      <c r="G33" s="77">
        <v>41</v>
      </c>
      <c r="H33" s="96">
        <v>285</v>
      </c>
      <c r="I33" s="97">
        <v>300</v>
      </c>
    </row>
    <row r="34" spans="1:9" x14ac:dyDescent="0.2">
      <c r="A34" s="51">
        <v>28</v>
      </c>
      <c r="B34" s="46">
        <v>426</v>
      </c>
      <c r="C34" s="46">
        <v>415</v>
      </c>
      <c r="D34" s="46">
        <v>423</v>
      </c>
      <c r="E34" s="46">
        <v>415</v>
      </c>
      <c r="F34" s="46">
        <v>414</v>
      </c>
      <c r="G34" s="77">
        <v>41</v>
      </c>
      <c r="H34" s="96">
        <v>350</v>
      </c>
      <c r="I34" s="97">
        <v>389</v>
      </c>
    </row>
    <row r="35" spans="1:9" x14ac:dyDescent="0.2">
      <c r="A35" s="51">
        <v>37</v>
      </c>
      <c r="B35" s="46">
        <v>247</v>
      </c>
      <c r="C35" s="46">
        <v>245</v>
      </c>
      <c r="D35" s="46">
        <v>253</v>
      </c>
      <c r="E35" s="46">
        <v>242</v>
      </c>
      <c r="F35" s="46">
        <v>237</v>
      </c>
      <c r="G35" s="77">
        <v>27</v>
      </c>
      <c r="H35" s="96">
        <v>159</v>
      </c>
      <c r="I35" s="97">
        <v>171</v>
      </c>
    </row>
    <row r="36" spans="1:9" x14ac:dyDescent="0.2">
      <c r="A36" s="51">
        <v>38</v>
      </c>
      <c r="B36" s="46">
        <v>316</v>
      </c>
      <c r="C36" s="46">
        <v>303</v>
      </c>
      <c r="D36" s="46">
        <v>330</v>
      </c>
      <c r="E36" s="46">
        <v>301</v>
      </c>
      <c r="F36" s="46">
        <v>333</v>
      </c>
      <c r="G36" s="77">
        <v>31</v>
      </c>
      <c r="H36" s="96">
        <v>243</v>
      </c>
      <c r="I36" s="97">
        <v>254</v>
      </c>
    </row>
    <row r="37" spans="1:9" x14ac:dyDescent="0.2">
      <c r="A37" s="51">
        <v>39</v>
      </c>
      <c r="B37" s="46">
        <v>391</v>
      </c>
      <c r="C37" s="46">
        <v>379</v>
      </c>
      <c r="D37" s="46">
        <v>386</v>
      </c>
      <c r="E37" s="46">
        <v>379</v>
      </c>
      <c r="F37" s="46">
        <v>366</v>
      </c>
      <c r="G37" s="77">
        <v>46</v>
      </c>
      <c r="H37" s="96">
        <v>257</v>
      </c>
      <c r="I37" s="97">
        <v>285</v>
      </c>
    </row>
    <row r="38" spans="1:9" x14ac:dyDescent="0.2">
      <c r="A38" s="51">
        <v>40</v>
      </c>
      <c r="B38" s="46">
        <v>486</v>
      </c>
      <c r="C38" s="46">
        <v>476</v>
      </c>
      <c r="D38" s="46">
        <v>495</v>
      </c>
      <c r="E38" s="46">
        <v>477</v>
      </c>
      <c r="F38" s="46">
        <v>430</v>
      </c>
      <c r="G38" s="77">
        <v>99</v>
      </c>
      <c r="H38" s="96">
        <v>389</v>
      </c>
      <c r="I38" s="97">
        <v>431</v>
      </c>
    </row>
    <row r="39" spans="1:9" x14ac:dyDescent="0.2">
      <c r="A39" s="51">
        <v>41</v>
      </c>
      <c r="B39" s="46">
        <v>368</v>
      </c>
      <c r="C39" s="46">
        <v>354</v>
      </c>
      <c r="D39" s="46">
        <v>369</v>
      </c>
      <c r="E39" s="46">
        <v>352</v>
      </c>
      <c r="F39" s="46">
        <v>367</v>
      </c>
      <c r="G39" s="77">
        <v>41</v>
      </c>
      <c r="H39" s="96">
        <v>263</v>
      </c>
      <c r="I39" s="97">
        <v>306</v>
      </c>
    </row>
    <row r="40" spans="1:9" x14ac:dyDescent="0.2">
      <c r="A40" s="51">
        <v>42</v>
      </c>
      <c r="B40" s="46">
        <v>309</v>
      </c>
      <c r="C40" s="46">
        <v>299</v>
      </c>
      <c r="D40" s="46">
        <v>307</v>
      </c>
      <c r="E40" s="46">
        <v>291</v>
      </c>
      <c r="F40" s="46">
        <v>278</v>
      </c>
      <c r="G40" s="77">
        <v>37</v>
      </c>
      <c r="H40" s="129">
        <v>195</v>
      </c>
      <c r="I40" s="130">
        <v>234</v>
      </c>
    </row>
    <row r="41" spans="1:9" x14ac:dyDescent="0.2">
      <c r="A41" s="51">
        <v>43</v>
      </c>
      <c r="B41" s="46">
        <v>389</v>
      </c>
      <c r="C41" s="46">
        <v>373</v>
      </c>
      <c r="D41" s="46">
        <v>378</v>
      </c>
      <c r="E41" s="46">
        <v>373</v>
      </c>
      <c r="F41" s="46">
        <v>392</v>
      </c>
      <c r="G41" s="77">
        <v>40</v>
      </c>
      <c r="H41" s="129">
        <v>286</v>
      </c>
      <c r="I41" s="130">
        <v>319</v>
      </c>
    </row>
    <row r="42" spans="1:9" x14ac:dyDescent="0.2">
      <c r="A42" s="51">
        <v>44</v>
      </c>
      <c r="B42" s="46">
        <v>355</v>
      </c>
      <c r="C42" s="46">
        <v>340</v>
      </c>
      <c r="D42" s="46">
        <v>367</v>
      </c>
      <c r="E42" s="46">
        <v>359</v>
      </c>
      <c r="F42" s="46">
        <v>341</v>
      </c>
      <c r="G42" s="77">
        <v>34</v>
      </c>
      <c r="H42" s="129">
        <v>233</v>
      </c>
      <c r="I42" s="130">
        <v>272</v>
      </c>
    </row>
    <row r="43" spans="1:9" x14ac:dyDescent="0.2">
      <c r="A43" s="51">
        <v>45</v>
      </c>
      <c r="B43" s="46">
        <v>766</v>
      </c>
      <c r="C43" s="46">
        <v>773</v>
      </c>
      <c r="D43" s="46">
        <v>788</v>
      </c>
      <c r="E43" s="46">
        <v>768</v>
      </c>
      <c r="F43" s="46">
        <v>732</v>
      </c>
      <c r="G43" s="77">
        <v>75</v>
      </c>
      <c r="H43" s="129">
        <v>630</v>
      </c>
      <c r="I43" s="130">
        <v>683</v>
      </c>
    </row>
    <row r="44" spans="1:9" x14ac:dyDescent="0.2">
      <c r="A44" s="51">
        <v>46</v>
      </c>
      <c r="B44" s="46">
        <v>466</v>
      </c>
      <c r="C44" s="46">
        <v>443</v>
      </c>
      <c r="D44" s="46">
        <v>457</v>
      </c>
      <c r="E44" s="46">
        <v>443</v>
      </c>
      <c r="F44" s="46">
        <v>427</v>
      </c>
      <c r="G44" s="77">
        <v>57</v>
      </c>
      <c r="H44" s="129">
        <v>317</v>
      </c>
      <c r="I44" s="130">
        <v>350</v>
      </c>
    </row>
    <row r="45" spans="1:9" x14ac:dyDescent="0.2">
      <c r="A45" s="51">
        <v>47</v>
      </c>
      <c r="B45" s="46">
        <v>333</v>
      </c>
      <c r="C45" s="46">
        <v>342</v>
      </c>
      <c r="D45" s="46">
        <v>344</v>
      </c>
      <c r="E45" s="46">
        <v>329</v>
      </c>
      <c r="F45" s="46">
        <v>321</v>
      </c>
      <c r="G45" s="77">
        <v>37</v>
      </c>
      <c r="H45" s="129">
        <v>230</v>
      </c>
      <c r="I45" s="130">
        <v>258</v>
      </c>
    </row>
    <row r="46" spans="1:9" x14ac:dyDescent="0.2">
      <c r="A46" s="51">
        <v>48</v>
      </c>
      <c r="B46" s="46">
        <v>313</v>
      </c>
      <c r="C46" s="46">
        <v>315</v>
      </c>
      <c r="D46" s="46">
        <v>314</v>
      </c>
      <c r="E46" s="46">
        <v>302</v>
      </c>
      <c r="F46" s="46">
        <v>302</v>
      </c>
      <c r="G46" s="77">
        <v>32</v>
      </c>
      <c r="H46" s="129">
        <v>223</v>
      </c>
      <c r="I46" s="130">
        <v>259</v>
      </c>
    </row>
    <row r="47" spans="1:9" x14ac:dyDescent="0.2">
      <c r="A47" s="51">
        <v>49</v>
      </c>
      <c r="B47" s="46">
        <v>341</v>
      </c>
      <c r="C47" s="46">
        <v>340</v>
      </c>
      <c r="D47" s="46">
        <v>352</v>
      </c>
      <c r="E47" s="46">
        <v>333</v>
      </c>
      <c r="F47" s="46">
        <v>300</v>
      </c>
      <c r="G47" s="77">
        <v>72</v>
      </c>
      <c r="H47" s="129">
        <v>269</v>
      </c>
      <c r="I47" s="130">
        <v>308</v>
      </c>
    </row>
    <row r="48" spans="1:9" x14ac:dyDescent="0.2">
      <c r="A48" s="51">
        <v>50</v>
      </c>
      <c r="B48" s="46">
        <v>390</v>
      </c>
      <c r="C48" s="46">
        <v>393</v>
      </c>
      <c r="D48" s="46">
        <v>395</v>
      </c>
      <c r="E48" s="46">
        <v>383</v>
      </c>
      <c r="F48" s="46">
        <v>377</v>
      </c>
      <c r="G48" s="77">
        <v>42</v>
      </c>
      <c r="H48" s="129">
        <v>294</v>
      </c>
      <c r="I48" s="130">
        <v>326</v>
      </c>
    </row>
    <row r="49" spans="1:9" x14ac:dyDescent="0.2">
      <c r="A49" s="51">
        <v>51</v>
      </c>
      <c r="B49" s="46">
        <v>284</v>
      </c>
      <c r="C49" s="46">
        <v>280</v>
      </c>
      <c r="D49" s="46">
        <v>287</v>
      </c>
      <c r="E49" s="46">
        <v>280</v>
      </c>
      <c r="F49" s="46">
        <v>298</v>
      </c>
      <c r="G49" s="77">
        <v>29</v>
      </c>
      <c r="H49" s="129">
        <v>211</v>
      </c>
      <c r="I49" s="130">
        <v>255</v>
      </c>
    </row>
    <row r="50" spans="1:9" x14ac:dyDescent="0.2">
      <c r="A50" s="51">
        <v>52</v>
      </c>
      <c r="B50" s="46">
        <v>455</v>
      </c>
      <c r="C50" s="46">
        <v>442</v>
      </c>
      <c r="D50" s="46">
        <v>459</v>
      </c>
      <c r="E50" s="46">
        <v>463</v>
      </c>
      <c r="F50" s="46">
        <v>435</v>
      </c>
      <c r="G50" s="77">
        <v>44</v>
      </c>
      <c r="H50" s="129">
        <v>351</v>
      </c>
      <c r="I50" s="130">
        <v>380</v>
      </c>
    </row>
    <row r="51" spans="1:9" x14ac:dyDescent="0.2">
      <c r="A51" s="51">
        <v>53</v>
      </c>
      <c r="B51" s="46">
        <v>236</v>
      </c>
      <c r="C51" s="46">
        <v>232</v>
      </c>
      <c r="D51" s="46">
        <v>233</v>
      </c>
      <c r="E51" s="46">
        <v>228</v>
      </c>
      <c r="F51" s="46">
        <v>234</v>
      </c>
      <c r="G51" s="77">
        <v>36</v>
      </c>
      <c r="H51" s="129">
        <v>170</v>
      </c>
      <c r="I51" s="130">
        <v>188</v>
      </c>
    </row>
    <row r="52" spans="1:9" x14ac:dyDescent="0.2">
      <c r="A52" s="51">
        <v>54</v>
      </c>
      <c r="B52" s="46">
        <v>195</v>
      </c>
      <c r="C52" s="46">
        <v>201</v>
      </c>
      <c r="D52" s="46">
        <v>200</v>
      </c>
      <c r="E52" s="46">
        <v>192</v>
      </c>
      <c r="F52" s="46">
        <v>176</v>
      </c>
      <c r="G52" s="77">
        <v>20</v>
      </c>
      <c r="H52" s="129">
        <v>139</v>
      </c>
      <c r="I52" s="130">
        <v>149</v>
      </c>
    </row>
    <row r="53" spans="1:9" x14ac:dyDescent="0.2">
      <c r="A53" s="51">
        <v>55</v>
      </c>
      <c r="B53" s="46">
        <v>269</v>
      </c>
      <c r="C53" s="46">
        <v>269</v>
      </c>
      <c r="D53" s="46">
        <v>270</v>
      </c>
      <c r="E53" s="46">
        <v>266</v>
      </c>
      <c r="F53" s="46">
        <v>250</v>
      </c>
      <c r="G53" s="77">
        <v>41</v>
      </c>
      <c r="H53" s="129">
        <v>211</v>
      </c>
      <c r="I53" s="130">
        <v>235</v>
      </c>
    </row>
    <row r="54" spans="1:9" x14ac:dyDescent="0.2">
      <c r="A54" s="51">
        <v>56</v>
      </c>
      <c r="B54" s="46">
        <v>24</v>
      </c>
      <c r="C54" s="46">
        <v>25</v>
      </c>
      <c r="D54" s="46">
        <v>25</v>
      </c>
      <c r="E54" s="46">
        <v>25</v>
      </c>
      <c r="F54" s="46">
        <v>26</v>
      </c>
      <c r="G54" s="77">
        <v>1</v>
      </c>
      <c r="H54" s="129">
        <v>21</v>
      </c>
      <c r="I54" s="130">
        <v>22</v>
      </c>
    </row>
    <row r="55" spans="1:9" x14ac:dyDescent="0.2">
      <c r="A55" s="51">
        <v>57</v>
      </c>
      <c r="B55" s="46">
        <v>301</v>
      </c>
      <c r="C55" s="46">
        <v>302</v>
      </c>
      <c r="D55" s="46">
        <v>307</v>
      </c>
      <c r="E55" s="46">
        <v>307</v>
      </c>
      <c r="F55" s="46">
        <v>286</v>
      </c>
      <c r="G55" s="77">
        <v>40</v>
      </c>
      <c r="H55" s="129">
        <v>263</v>
      </c>
      <c r="I55" s="130">
        <v>268</v>
      </c>
    </row>
    <row r="56" spans="1:9" x14ac:dyDescent="0.2">
      <c r="A56" s="51">
        <v>58</v>
      </c>
      <c r="B56" s="46">
        <v>450</v>
      </c>
      <c r="C56" s="46">
        <v>454</v>
      </c>
      <c r="D56" s="46">
        <v>452</v>
      </c>
      <c r="E56" s="46">
        <v>445</v>
      </c>
      <c r="F56" s="46">
        <v>409</v>
      </c>
      <c r="G56" s="77">
        <v>43</v>
      </c>
      <c r="H56" s="129">
        <v>361</v>
      </c>
      <c r="I56" s="130">
        <v>384</v>
      </c>
    </row>
    <row r="57" spans="1:9" x14ac:dyDescent="0.2">
      <c r="A57" s="51">
        <v>59</v>
      </c>
      <c r="B57" s="46">
        <v>483</v>
      </c>
      <c r="C57" s="46">
        <v>479</v>
      </c>
      <c r="D57" s="46">
        <v>477</v>
      </c>
      <c r="E57" s="46">
        <v>463</v>
      </c>
      <c r="F57" s="46">
        <v>439</v>
      </c>
      <c r="G57" s="77">
        <v>30</v>
      </c>
      <c r="H57" s="129">
        <v>353</v>
      </c>
      <c r="I57" s="130">
        <v>382</v>
      </c>
    </row>
    <row r="58" spans="1:9" x14ac:dyDescent="0.2">
      <c r="A58" s="106">
        <v>30</v>
      </c>
      <c r="B58" s="93">
        <v>9454</v>
      </c>
      <c r="C58" s="93">
        <v>9343</v>
      </c>
      <c r="D58" s="93">
        <v>9567</v>
      </c>
      <c r="E58" s="93">
        <v>9391</v>
      </c>
      <c r="F58" s="110">
        <v>9721</v>
      </c>
      <c r="G58" s="116">
        <v>1289</v>
      </c>
      <c r="H58" s="130">
        <v>8566</v>
      </c>
      <c r="I58" s="130">
        <v>8649</v>
      </c>
    </row>
    <row r="59" spans="1:9" x14ac:dyDescent="0.2">
      <c r="A59" s="107">
        <v>32</v>
      </c>
      <c r="B59" s="48">
        <v>1153</v>
      </c>
      <c r="C59" s="48">
        <v>1155</v>
      </c>
      <c r="D59" s="48">
        <v>1170</v>
      </c>
      <c r="E59" s="48">
        <v>1135</v>
      </c>
      <c r="F59" s="110">
        <v>1098</v>
      </c>
      <c r="G59" s="78">
        <v>137</v>
      </c>
      <c r="H59" s="130">
        <v>987</v>
      </c>
      <c r="I59" s="130">
        <v>1005</v>
      </c>
    </row>
    <row r="60" spans="1:9" x14ac:dyDescent="0.2">
      <c r="A60" s="107">
        <v>33</v>
      </c>
      <c r="B60" s="48">
        <v>7019</v>
      </c>
      <c r="C60" s="48">
        <v>6941</v>
      </c>
      <c r="D60" s="48">
        <v>7033</v>
      </c>
      <c r="E60" s="48">
        <v>6934</v>
      </c>
      <c r="F60" s="110">
        <v>7270</v>
      </c>
      <c r="G60" s="78">
        <v>1323</v>
      </c>
      <c r="H60" s="130">
        <v>6641</v>
      </c>
      <c r="I60" s="130">
        <v>6530</v>
      </c>
    </row>
    <row r="61" spans="1:9" x14ac:dyDescent="0.2">
      <c r="A61" s="55">
        <v>34</v>
      </c>
      <c r="B61" s="48">
        <v>1346</v>
      </c>
      <c r="C61" s="48">
        <v>1342</v>
      </c>
      <c r="D61" s="48">
        <v>1352</v>
      </c>
      <c r="E61" s="48">
        <v>1344</v>
      </c>
      <c r="F61" s="111">
        <v>1365</v>
      </c>
      <c r="G61" s="117">
        <v>164</v>
      </c>
      <c r="H61" s="130">
        <v>1132</v>
      </c>
      <c r="I61" s="130">
        <v>1171</v>
      </c>
    </row>
    <row r="62" spans="1:9" x14ac:dyDescent="0.2">
      <c r="A62" s="7" t="s">
        <v>0</v>
      </c>
      <c r="B62" s="16">
        <f t="shared" ref="B62:G62" si="0">SUM(B7:B61)</f>
        <v>36377</v>
      </c>
      <c r="C62" s="16">
        <f t="shared" si="0"/>
        <v>35911</v>
      </c>
      <c r="D62" s="16">
        <f t="shared" si="0"/>
        <v>36587</v>
      </c>
      <c r="E62" s="16">
        <f t="shared" si="0"/>
        <v>35801</v>
      </c>
      <c r="F62" s="16">
        <f t="shared" si="0"/>
        <v>35880</v>
      </c>
      <c r="G62" s="16">
        <f t="shared" si="0"/>
        <v>5229</v>
      </c>
      <c r="H62" s="16">
        <f>SUM(H7:H61)</f>
        <v>30694</v>
      </c>
      <c r="I62" s="16">
        <f>SUM(I7:I61)</f>
        <v>31750</v>
      </c>
    </row>
    <row r="63" spans="1:9" x14ac:dyDescent="0.2">
      <c r="F63" s="33"/>
      <c r="G63" s="33"/>
    </row>
  </sheetData>
  <sheetProtection selectLockedCells="1"/>
  <mergeCells count="9">
    <mergeCell ref="H1:I1"/>
    <mergeCell ref="H2:I2"/>
    <mergeCell ref="H3:I3"/>
    <mergeCell ref="F4:G4"/>
    <mergeCell ref="F1:G1"/>
    <mergeCell ref="F2:G2"/>
    <mergeCell ref="B2:C2"/>
    <mergeCell ref="B1:C1"/>
    <mergeCell ref="F3:G3"/>
  </mergeCells>
  <printOptions horizontalCentered="1"/>
  <pageMargins left="0.5" right="0.5" top="1.5" bottom="0.5" header="1" footer="0.3"/>
  <pageSetup paperSize="5" orientation="portrait" r:id="rId1"/>
  <headerFooter>
    <oddHeader>&amp;C&amp;"Helv,Bold"BONNEVILLE COUNTY RESULTS
GENERAL ELECTION    NOVEMBER 3, 2020</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57"/>
  <sheetViews>
    <sheetView zoomScaleNormal="100" workbookViewId="0">
      <selection activeCell="L10" sqref="L10:M11"/>
    </sheetView>
  </sheetViews>
  <sheetFormatPr defaultRowHeight="12.75" x14ac:dyDescent="0.2"/>
  <cols>
    <col min="1" max="1" width="9.5703125" bestFit="1" customWidth="1"/>
    <col min="2" max="2" width="14.42578125" customWidth="1"/>
    <col min="3" max="3" width="18.140625" customWidth="1"/>
  </cols>
  <sheetData>
    <row r="1" spans="1:8" x14ac:dyDescent="0.2">
      <c r="A1" s="20"/>
      <c r="B1" s="149" t="s">
        <v>100</v>
      </c>
      <c r="C1" s="151"/>
      <c r="D1" s="149"/>
      <c r="E1" s="150"/>
      <c r="F1" s="150"/>
      <c r="G1" s="150"/>
      <c r="H1" s="151"/>
    </row>
    <row r="2" spans="1:8" x14ac:dyDescent="0.2">
      <c r="A2" s="24"/>
      <c r="B2" s="146" t="s">
        <v>99</v>
      </c>
      <c r="C2" s="148"/>
      <c r="D2" s="146" t="s">
        <v>4</v>
      </c>
      <c r="E2" s="147"/>
      <c r="F2" s="147"/>
      <c r="G2" s="147"/>
      <c r="H2" s="148"/>
    </row>
    <row r="3" spans="1:8" x14ac:dyDescent="0.2">
      <c r="A3" s="23"/>
      <c r="B3" s="146" t="s">
        <v>116</v>
      </c>
      <c r="C3" s="148"/>
      <c r="D3" s="146" t="s">
        <v>5</v>
      </c>
      <c r="E3" s="147"/>
      <c r="F3" s="147"/>
      <c r="G3" s="147"/>
      <c r="H3" s="148"/>
    </row>
    <row r="4" spans="1:8" ht="169.5" customHeight="1" x14ac:dyDescent="0.2">
      <c r="A4" s="136" t="s">
        <v>118</v>
      </c>
      <c r="B4" s="171"/>
      <c r="C4" s="172"/>
      <c r="D4" s="131" t="s">
        <v>9</v>
      </c>
      <c r="E4" s="131" t="s">
        <v>10</v>
      </c>
      <c r="F4" s="131" t="s">
        <v>13</v>
      </c>
      <c r="G4" s="131" t="s">
        <v>14</v>
      </c>
      <c r="H4" s="132" t="s">
        <v>11</v>
      </c>
    </row>
    <row r="5" spans="1:8" ht="12.75" customHeight="1" thickBot="1" x14ac:dyDescent="0.25">
      <c r="A5" s="133"/>
      <c r="B5" s="25" t="s">
        <v>49</v>
      </c>
      <c r="C5" s="25" t="s">
        <v>50</v>
      </c>
      <c r="D5" s="134"/>
      <c r="E5" s="134"/>
      <c r="F5" s="134"/>
      <c r="G5" s="134"/>
      <c r="H5" s="135"/>
    </row>
    <row r="6" spans="1:8" ht="13.5" thickBot="1" x14ac:dyDescent="0.25">
      <c r="A6" s="11"/>
      <c r="B6" s="31"/>
      <c r="C6" s="31"/>
      <c r="D6" s="12"/>
      <c r="E6" s="12"/>
      <c r="F6" s="12"/>
      <c r="G6" s="12"/>
      <c r="H6" s="13"/>
    </row>
    <row r="7" spans="1:8" x14ac:dyDescent="0.2">
      <c r="A7" s="53">
        <v>54</v>
      </c>
      <c r="B7" s="79">
        <v>143</v>
      </c>
      <c r="C7" s="121">
        <v>110</v>
      </c>
      <c r="D7" s="122">
        <v>456</v>
      </c>
      <c r="E7" s="122">
        <v>49</v>
      </c>
      <c r="F7" s="37">
        <f t="shared" ref="F7" si="0">IF(D7&lt;&gt;0,E7+D7,"")</f>
        <v>505</v>
      </c>
      <c r="G7" s="121">
        <v>273</v>
      </c>
      <c r="H7" s="123">
        <f t="shared" ref="H7:H9" si="1">IF(G7&lt;&gt;0,G7/F7,"")</f>
        <v>0.54059405940594063</v>
      </c>
    </row>
    <row r="8" spans="1:8" x14ac:dyDescent="0.2">
      <c r="A8" s="105">
        <v>34</v>
      </c>
      <c r="B8" s="124">
        <v>83</v>
      </c>
      <c r="C8" s="125">
        <v>71</v>
      </c>
      <c r="D8" s="126"/>
      <c r="E8" s="126"/>
      <c r="F8" s="127"/>
      <c r="G8" s="125">
        <v>157</v>
      </c>
      <c r="H8" s="128"/>
    </row>
    <row r="9" spans="1:8" x14ac:dyDescent="0.2">
      <c r="A9" s="7" t="s">
        <v>0</v>
      </c>
      <c r="B9" s="52">
        <f>SUM(B7:B8)</f>
        <v>226</v>
      </c>
      <c r="C9" s="52">
        <f>SUM(C3:C8)</f>
        <v>181</v>
      </c>
      <c r="D9" s="52">
        <f>SUM(D7:D7)</f>
        <v>456</v>
      </c>
      <c r="E9" s="52">
        <f>SUM(E7:E7)</f>
        <v>49</v>
      </c>
      <c r="F9" s="52">
        <f>SUM(F7:F7)</f>
        <v>505</v>
      </c>
      <c r="G9" s="52">
        <f>SUM(G3:G8)</f>
        <v>430</v>
      </c>
      <c r="H9" s="40">
        <f t="shared" si="1"/>
        <v>0.85148514851485146</v>
      </c>
    </row>
    <row r="10" spans="1:8" x14ac:dyDescent="0.2">
      <c r="A10" s="27"/>
      <c r="B10" s="27"/>
      <c r="C10" s="27"/>
      <c r="D10" s="33"/>
      <c r="E10" s="33"/>
      <c r="F10" s="33"/>
      <c r="G10" s="33"/>
      <c r="H10" s="41"/>
    </row>
    <row r="11" spans="1:8" x14ac:dyDescent="0.2">
      <c r="A11" s="27"/>
      <c r="B11" s="27"/>
      <c r="C11" s="27"/>
      <c r="D11" s="170" t="s">
        <v>16</v>
      </c>
      <c r="E11" s="170"/>
      <c r="F11" s="163"/>
      <c r="G11" s="39">
        <v>157</v>
      </c>
      <c r="H11" s="42"/>
    </row>
    <row r="14" spans="1:8" x14ac:dyDescent="0.2">
      <c r="A14" s="20"/>
      <c r="B14" s="149" t="s">
        <v>100</v>
      </c>
      <c r="C14" s="151"/>
      <c r="D14" s="149"/>
      <c r="E14" s="150"/>
      <c r="F14" s="150"/>
      <c r="G14" s="150"/>
      <c r="H14" s="151"/>
    </row>
    <row r="15" spans="1:8" x14ac:dyDescent="0.2">
      <c r="A15" s="24"/>
      <c r="B15" s="146" t="s">
        <v>99</v>
      </c>
      <c r="C15" s="148"/>
      <c r="D15" s="146" t="s">
        <v>4</v>
      </c>
      <c r="E15" s="147"/>
      <c r="F15" s="147"/>
      <c r="G15" s="147"/>
      <c r="H15" s="148"/>
    </row>
    <row r="16" spans="1:8" x14ac:dyDescent="0.2">
      <c r="A16" s="23"/>
      <c r="B16" s="146" t="s">
        <v>116</v>
      </c>
      <c r="C16" s="148"/>
      <c r="D16" s="146" t="s">
        <v>5</v>
      </c>
      <c r="E16" s="147"/>
      <c r="F16" s="147"/>
      <c r="G16" s="147"/>
      <c r="H16" s="148"/>
    </row>
    <row r="17" spans="1:8" ht="162.75" customHeight="1" x14ac:dyDescent="0.2">
      <c r="A17" s="136" t="s">
        <v>118</v>
      </c>
      <c r="B17" s="171"/>
      <c r="C17" s="172"/>
      <c r="D17" s="131" t="s">
        <v>9</v>
      </c>
      <c r="E17" s="131" t="s">
        <v>10</v>
      </c>
      <c r="F17" s="131" t="s">
        <v>13</v>
      </c>
      <c r="G17" s="131" t="s">
        <v>14</v>
      </c>
      <c r="H17" s="132" t="s">
        <v>11</v>
      </c>
    </row>
    <row r="18" spans="1:8" ht="12.75" customHeight="1" thickBot="1" x14ac:dyDescent="0.25">
      <c r="A18" s="25"/>
      <c r="B18" s="25" t="s">
        <v>49</v>
      </c>
      <c r="C18" s="25" t="s">
        <v>50</v>
      </c>
      <c r="D18" s="137"/>
      <c r="E18" s="134"/>
      <c r="F18" s="134"/>
      <c r="G18" s="134"/>
      <c r="H18" s="135"/>
    </row>
    <row r="19" spans="1:8" ht="13.5" thickBot="1" x14ac:dyDescent="0.25">
      <c r="A19" s="11"/>
      <c r="B19" s="31"/>
      <c r="C19" s="31"/>
      <c r="D19" s="12"/>
      <c r="E19" s="12"/>
      <c r="F19" s="12"/>
      <c r="G19" s="12"/>
      <c r="H19" s="13"/>
    </row>
    <row r="20" spans="1:8" x14ac:dyDescent="0.2">
      <c r="A20" s="53">
        <v>54</v>
      </c>
      <c r="B20" s="79">
        <v>101</v>
      </c>
      <c r="C20" s="121">
        <v>147</v>
      </c>
      <c r="D20" s="122">
        <v>456</v>
      </c>
      <c r="E20" s="122">
        <v>49</v>
      </c>
      <c r="F20" s="37">
        <f t="shared" ref="F20" si="2">IF(D20&lt;&gt;0,E20+D20,"")</f>
        <v>505</v>
      </c>
      <c r="G20" s="121">
        <v>273</v>
      </c>
      <c r="H20" s="123">
        <f t="shared" ref="H20" si="3">IF(G20&lt;&gt;0,G20/F20,"")</f>
        <v>0.54059405940594063</v>
      </c>
    </row>
    <row r="21" spans="1:8" x14ac:dyDescent="0.2">
      <c r="A21" s="105">
        <v>34</v>
      </c>
      <c r="B21" s="124">
        <v>55</v>
      </c>
      <c r="C21" s="125">
        <v>98</v>
      </c>
      <c r="D21" s="126"/>
      <c r="E21" s="126"/>
      <c r="F21" s="127"/>
      <c r="G21" s="125">
        <v>157</v>
      </c>
      <c r="H21" s="128"/>
    </row>
    <row r="22" spans="1:8" x14ac:dyDescent="0.2">
      <c r="A22" s="7" t="s">
        <v>0</v>
      </c>
      <c r="B22" s="52">
        <f>SUM(B20:B21)</f>
        <v>156</v>
      </c>
      <c r="C22" s="52">
        <f>SUM(C16:C21)</f>
        <v>245</v>
      </c>
      <c r="D22" s="52">
        <f>SUM(D20:D20)</f>
        <v>456</v>
      </c>
      <c r="E22" s="52">
        <f>SUM(E20:E20)</f>
        <v>49</v>
      </c>
      <c r="F22" s="52">
        <f>SUM(F20:F20)</f>
        <v>505</v>
      </c>
      <c r="G22" s="52">
        <f>SUM(G16:G21)</f>
        <v>430</v>
      </c>
      <c r="H22" s="40">
        <f t="shared" ref="H22" si="4">IF(G22&lt;&gt;0,G22/F22,"")</f>
        <v>0.85148514851485146</v>
      </c>
    </row>
    <row r="23" spans="1:8" x14ac:dyDescent="0.2">
      <c r="A23" s="27"/>
      <c r="B23" s="27"/>
      <c r="C23" s="27"/>
      <c r="D23" s="33"/>
      <c r="E23" s="33"/>
      <c r="F23" s="33"/>
      <c r="G23" s="33"/>
      <c r="H23" s="41"/>
    </row>
    <row r="24" spans="1:8" x14ac:dyDescent="0.2">
      <c r="A24" s="27"/>
      <c r="B24" s="27"/>
      <c r="C24" s="27"/>
      <c r="D24" s="170" t="s">
        <v>16</v>
      </c>
      <c r="E24" s="170"/>
      <c r="F24" s="163"/>
      <c r="G24" s="39">
        <v>157</v>
      </c>
      <c r="H24" s="42"/>
    </row>
    <row r="50" spans="1:8" x14ac:dyDescent="0.2">
      <c r="A50" s="113"/>
      <c r="B50" s="113"/>
      <c r="C50" s="113"/>
      <c r="D50" s="113"/>
      <c r="E50" s="113"/>
      <c r="F50" s="113"/>
      <c r="G50" s="113"/>
      <c r="H50" s="113"/>
    </row>
    <row r="51" spans="1:8" x14ac:dyDescent="0.2">
      <c r="A51" s="113"/>
      <c r="B51" s="113"/>
      <c r="C51" s="113"/>
      <c r="D51" s="113"/>
      <c r="E51" s="113"/>
      <c r="F51" s="113"/>
      <c r="G51" s="113"/>
      <c r="H51" s="113"/>
    </row>
    <row r="52" spans="1:8" x14ac:dyDescent="0.2">
      <c r="A52" s="113"/>
      <c r="B52" s="113"/>
      <c r="C52" s="113"/>
      <c r="D52" s="113"/>
      <c r="E52" s="113"/>
      <c r="F52" s="113"/>
      <c r="G52" s="113"/>
      <c r="H52" s="113"/>
    </row>
    <row r="53" spans="1:8" x14ac:dyDescent="0.2">
      <c r="A53" s="113"/>
      <c r="B53" s="113"/>
      <c r="C53" s="113"/>
      <c r="D53" s="113"/>
      <c r="E53" s="113"/>
      <c r="F53" s="113"/>
      <c r="G53" s="113"/>
      <c r="H53" s="113"/>
    </row>
    <row r="54" spans="1:8" x14ac:dyDescent="0.2">
      <c r="A54" s="113"/>
      <c r="B54" s="113"/>
      <c r="C54" s="113"/>
      <c r="D54" s="113"/>
      <c r="E54" s="113"/>
      <c r="F54" s="113"/>
      <c r="G54" s="113"/>
      <c r="H54" s="113"/>
    </row>
    <row r="55" spans="1:8" x14ac:dyDescent="0.2">
      <c r="A55" s="113"/>
      <c r="B55" s="113"/>
      <c r="C55" s="113"/>
      <c r="D55" s="113"/>
      <c r="E55" s="113"/>
      <c r="F55" s="113"/>
      <c r="G55" s="113"/>
      <c r="H55" s="113"/>
    </row>
    <row r="56" spans="1:8" x14ac:dyDescent="0.2">
      <c r="A56" s="113"/>
      <c r="B56" s="113"/>
      <c r="C56" s="113"/>
      <c r="D56" s="113"/>
      <c r="E56" s="113"/>
      <c r="F56" s="113"/>
      <c r="G56" s="113"/>
      <c r="H56" s="113"/>
    </row>
    <row r="57" spans="1:8" x14ac:dyDescent="0.2">
      <c r="A57" s="113"/>
      <c r="B57" s="113"/>
      <c r="C57" s="113"/>
      <c r="D57" s="113"/>
      <c r="E57" s="113"/>
      <c r="F57" s="113"/>
      <c r="G57" s="113"/>
      <c r="H57" s="113"/>
    </row>
  </sheetData>
  <sheetProtection selectLockedCells="1"/>
  <mergeCells count="16">
    <mergeCell ref="D24:F24"/>
    <mergeCell ref="B14:C14"/>
    <mergeCell ref="D14:H14"/>
    <mergeCell ref="B15:C15"/>
    <mergeCell ref="D15:H15"/>
    <mergeCell ref="B16:C16"/>
    <mergeCell ref="D16:H16"/>
    <mergeCell ref="B17:C17"/>
    <mergeCell ref="D11:F11"/>
    <mergeCell ref="B1:C1"/>
    <mergeCell ref="D1:H1"/>
    <mergeCell ref="B2:C2"/>
    <mergeCell ref="D2:H2"/>
    <mergeCell ref="B3:C3"/>
    <mergeCell ref="D3:H3"/>
    <mergeCell ref="B4:C4"/>
  </mergeCells>
  <printOptions horizontalCentered="1"/>
  <pageMargins left="0.5" right="0.5" top="1.5" bottom="0.5" header="1" footer="0.3"/>
  <pageSetup orientation="portrait" r:id="rId1"/>
  <headerFooter>
    <oddHeader>&amp;C&amp;"Helv,Bold"BONNEVILLE COUNTY RESULTS
GENERAL ELECTION    NOVEMBER 3, 2020</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63"/>
  <sheetViews>
    <sheetView zoomScaleNormal="100" workbookViewId="0">
      <selection activeCell="G10" sqref="G10"/>
    </sheetView>
  </sheetViews>
  <sheetFormatPr defaultRowHeight="12.75" x14ac:dyDescent="0.2"/>
  <cols>
    <col min="1" max="1" width="9.5703125" bestFit="1" customWidth="1"/>
    <col min="2" max="3" width="18.140625" customWidth="1"/>
  </cols>
  <sheetData>
    <row r="1" spans="1:8" x14ac:dyDescent="0.2">
      <c r="A1" s="20"/>
      <c r="B1" s="149" t="s">
        <v>98</v>
      </c>
      <c r="C1" s="151"/>
      <c r="D1" s="149"/>
      <c r="E1" s="150"/>
      <c r="F1" s="150"/>
      <c r="G1" s="150"/>
      <c r="H1" s="151"/>
    </row>
    <row r="2" spans="1:8" x14ac:dyDescent="0.2">
      <c r="A2" s="24"/>
      <c r="B2" s="146" t="s">
        <v>110</v>
      </c>
      <c r="C2" s="148"/>
      <c r="D2" s="146" t="s">
        <v>4</v>
      </c>
      <c r="E2" s="147"/>
      <c r="F2" s="147"/>
      <c r="G2" s="147"/>
      <c r="H2" s="148"/>
    </row>
    <row r="3" spans="1:8" x14ac:dyDescent="0.2">
      <c r="A3" s="23"/>
      <c r="B3" s="146" t="s">
        <v>111</v>
      </c>
      <c r="C3" s="148"/>
      <c r="D3" s="146" t="s">
        <v>5</v>
      </c>
      <c r="E3" s="147"/>
      <c r="F3" s="147"/>
      <c r="G3" s="147"/>
      <c r="H3" s="148"/>
    </row>
    <row r="4" spans="1:8" x14ac:dyDescent="0.2">
      <c r="A4" s="24"/>
      <c r="B4" s="146" t="s">
        <v>109</v>
      </c>
      <c r="C4" s="148"/>
      <c r="D4" s="164"/>
      <c r="E4" s="156"/>
      <c r="F4" s="156"/>
      <c r="G4" s="156"/>
      <c r="H4" s="157"/>
    </row>
    <row r="5" spans="1:8" ht="275.25" customHeight="1" x14ac:dyDescent="0.2">
      <c r="A5" s="140" t="s">
        <v>6</v>
      </c>
      <c r="B5" s="171"/>
      <c r="C5" s="172"/>
      <c r="D5" s="131" t="s">
        <v>9</v>
      </c>
      <c r="E5" s="131" t="s">
        <v>10</v>
      </c>
      <c r="F5" s="131" t="s">
        <v>13</v>
      </c>
      <c r="G5" s="131" t="s">
        <v>14</v>
      </c>
      <c r="H5" s="132" t="s">
        <v>11</v>
      </c>
    </row>
    <row r="6" spans="1:8" ht="12.75" customHeight="1" thickBot="1" x14ac:dyDescent="0.25">
      <c r="A6" s="133"/>
      <c r="B6" s="25" t="s">
        <v>49</v>
      </c>
      <c r="C6" s="25" t="s">
        <v>50</v>
      </c>
      <c r="D6" s="134"/>
      <c r="E6" s="134"/>
      <c r="F6" s="134"/>
      <c r="G6" s="134"/>
      <c r="H6" s="135"/>
    </row>
    <row r="7" spans="1:8" ht="13.5" thickBot="1" x14ac:dyDescent="0.25">
      <c r="A7" s="11"/>
      <c r="B7" s="31"/>
      <c r="C7" s="31"/>
      <c r="D7" s="12"/>
      <c r="E7" s="12"/>
      <c r="F7" s="12"/>
      <c r="G7" s="12"/>
      <c r="H7" s="13"/>
    </row>
    <row r="8" spans="1:8" x14ac:dyDescent="0.2">
      <c r="A8" s="53">
        <v>56</v>
      </c>
      <c r="B8" s="79">
        <v>14</v>
      </c>
      <c r="C8" s="121">
        <v>4</v>
      </c>
      <c r="D8" s="122">
        <v>19</v>
      </c>
      <c r="E8" s="122">
        <v>0</v>
      </c>
      <c r="F8" s="37">
        <f t="shared" ref="F8" si="0">IF(D8&lt;&gt;0,E8+D8,"")</f>
        <v>19</v>
      </c>
      <c r="G8" s="121">
        <v>18</v>
      </c>
      <c r="H8" s="123">
        <f t="shared" ref="H8:H10" si="1">IF(G8&lt;&gt;0,G8/F8,"")</f>
        <v>0.94736842105263153</v>
      </c>
    </row>
    <row r="9" spans="1:8" x14ac:dyDescent="0.2">
      <c r="A9" s="105">
        <v>32</v>
      </c>
      <c r="B9" s="124">
        <v>0</v>
      </c>
      <c r="C9" s="125">
        <v>0</v>
      </c>
      <c r="D9" s="126"/>
      <c r="E9" s="126">
        <v>0</v>
      </c>
      <c r="F9" s="127"/>
      <c r="G9" s="125">
        <v>0</v>
      </c>
      <c r="H9" s="128"/>
    </row>
    <row r="10" spans="1:8" x14ac:dyDescent="0.2">
      <c r="A10" s="7" t="s">
        <v>0</v>
      </c>
      <c r="B10" s="52">
        <f t="shared" ref="B10:F10" si="2">SUM(B8:B8)</f>
        <v>14</v>
      </c>
      <c r="C10" s="52">
        <f t="shared" si="2"/>
        <v>4</v>
      </c>
      <c r="D10" s="52">
        <f t="shared" si="2"/>
        <v>19</v>
      </c>
      <c r="E10" s="52">
        <f t="shared" si="2"/>
        <v>0</v>
      </c>
      <c r="F10" s="52">
        <f t="shared" si="2"/>
        <v>19</v>
      </c>
      <c r="G10" s="52">
        <f>SUM(G8:G9)</f>
        <v>18</v>
      </c>
      <c r="H10" s="40">
        <f t="shared" si="1"/>
        <v>0.94736842105263153</v>
      </c>
    </row>
    <row r="11" spans="1:8" x14ac:dyDescent="0.2">
      <c r="A11" s="27"/>
      <c r="B11" s="27"/>
      <c r="C11" s="27"/>
      <c r="D11" s="33"/>
      <c r="E11" s="33"/>
      <c r="F11" s="33"/>
      <c r="G11" s="33"/>
      <c r="H11" s="41"/>
    </row>
    <row r="12" spans="1:8" x14ac:dyDescent="0.2">
      <c r="A12" s="27"/>
      <c r="B12" s="27"/>
      <c r="C12" s="27"/>
      <c r="D12" s="170" t="s">
        <v>16</v>
      </c>
      <c r="E12" s="170"/>
      <c r="F12" s="163"/>
      <c r="G12" s="39">
        <v>0</v>
      </c>
      <c r="H12" s="42"/>
    </row>
    <row r="58" spans="1:9" x14ac:dyDescent="0.2">
      <c r="A58" s="113"/>
      <c r="B58" s="113"/>
      <c r="C58" s="113"/>
      <c r="D58" s="113"/>
      <c r="E58" s="113"/>
      <c r="F58" s="113"/>
      <c r="G58" s="113"/>
      <c r="H58" s="113"/>
      <c r="I58" s="113"/>
    </row>
    <row r="59" spans="1:9" x14ac:dyDescent="0.2">
      <c r="A59" s="113"/>
      <c r="B59" s="113"/>
      <c r="C59" s="113"/>
      <c r="D59" s="113"/>
      <c r="E59" s="113"/>
      <c r="F59" s="113"/>
      <c r="G59" s="113"/>
      <c r="H59" s="113"/>
      <c r="I59" s="113"/>
    </row>
    <row r="60" spans="1:9" x14ac:dyDescent="0.2">
      <c r="A60" s="113"/>
      <c r="B60" s="113"/>
      <c r="C60" s="113"/>
      <c r="D60" s="113"/>
      <c r="E60" s="113"/>
      <c r="F60" s="113"/>
      <c r="G60" s="113"/>
      <c r="H60" s="113"/>
      <c r="I60" s="113"/>
    </row>
    <row r="61" spans="1:9" x14ac:dyDescent="0.2">
      <c r="A61" s="113"/>
      <c r="B61" s="113"/>
      <c r="C61" s="113"/>
      <c r="D61" s="113"/>
      <c r="E61" s="113"/>
      <c r="F61" s="113"/>
      <c r="G61" s="113"/>
      <c r="H61" s="113"/>
      <c r="I61" s="113"/>
    </row>
    <row r="62" spans="1:9" x14ac:dyDescent="0.2">
      <c r="A62" s="113"/>
      <c r="B62" s="113"/>
      <c r="C62" s="113"/>
      <c r="D62" s="113"/>
      <c r="E62" s="113"/>
      <c r="F62" s="113"/>
      <c r="G62" s="113"/>
      <c r="H62" s="113"/>
      <c r="I62" s="113"/>
    </row>
    <row r="63" spans="1:9" x14ac:dyDescent="0.2">
      <c r="A63" s="113"/>
      <c r="B63" s="113"/>
      <c r="C63" s="113"/>
      <c r="D63" s="113"/>
      <c r="E63" s="113"/>
      <c r="F63" s="113"/>
      <c r="G63" s="113"/>
      <c r="H63" s="113"/>
      <c r="I63" s="113"/>
    </row>
  </sheetData>
  <sheetProtection selectLockedCells="1"/>
  <mergeCells count="10">
    <mergeCell ref="B4:C4"/>
    <mergeCell ref="D4:H4"/>
    <mergeCell ref="D12:F12"/>
    <mergeCell ref="B1:C1"/>
    <mergeCell ref="D1:H1"/>
    <mergeCell ref="B2:C2"/>
    <mergeCell ref="D2:H2"/>
    <mergeCell ref="B3:C3"/>
    <mergeCell ref="D3:H3"/>
    <mergeCell ref="B5:C5"/>
  </mergeCells>
  <printOptions horizontalCentered="1"/>
  <pageMargins left="0.5" right="0.5" top="1.5" bottom="0.5" header="1" footer="0.3"/>
  <pageSetup orientation="portrait" r:id="rId1"/>
  <headerFooter>
    <oddHeader>&amp;C&amp;"Helv,Bold"BONNEVILLE COUNTY RESULTS
GENERAL ELECTION    NOVEMBER 3, 2020</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12"/>
  <sheetViews>
    <sheetView tabSelected="1" topLeftCell="A8" zoomScaleNormal="100" workbookViewId="0">
      <selection activeCell="K11" sqref="K11"/>
    </sheetView>
  </sheetViews>
  <sheetFormatPr defaultRowHeight="12.75" x14ac:dyDescent="0.2"/>
  <cols>
    <col min="1" max="1" width="9.5703125" bestFit="1" customWidth="1"/>
    <col min="2" max="3" width="18.140625" customWidth="1"/>
  </cols>
  <sheetData>
    <row r="1" spans="1:8" x14ac:dyDescent="0.2">
      <c r="A1" s="20"/>
      <c r="B1" s="149" t="s">
        <v>101</v>
      </c>
      <c r="C1" s="151"/>
      <c r="D1" s="149"/>
      <c r="E1" s="150"/>
      <c r="F1" s="150"/>
      <c r="G1" s="150"/>
      <c r="H1" s="151"/>
    </row>
    <row r="2" spans="1:8" x14ac:dyDescent="0.2">
      <c r="A2" s="24"/>
      <c r="B2" s="146" t="s">
        <v>102</v>
      </c>
      <c r="C2" s="148"/>
      <c r="D2" s="146" t="s">
        <v>4</v>
      </c>
      <c r="E2" s="147"/>
      <c r="F2" s="147"/>
      <c r="G2" s="147"/>
      <c r="H2" s="148"/>
    </row>
    <row r="3" spans="1:8" x14ac:dyDescent="0.2">
      <c r="A3" s="23"/>
      <c r="B3" s="146" t="s">
        <v>103</v>
      </c>
      <c r="C3" s="148"/>
      <c r="D3" s="146" t="s">
        <v>5</v>
      </c>
      <c r="E3" s="147"/>
      <c r="F3" s="147"/>
      <c r="G3" s="147"/>
      <c r="H3" s="148"/>
    </row>
    <row r="4" spans="1:8" x14ac:dyDescent="0.2">
      <c r="A4" s="24"/>
      <c r="B4" s="146" t="s">
        <v>104</v>
      </c>
      <c r="C4" s="148"/>
      <c r="D4" s="164"/>
      <c r="E4" s="156"/>
      <c r="F4" s="156"/>
      <c r="G4" s="156"/>
      <c r="H4" s="157"/>
    </row>
    <row r="5" spans="1:8" ht="409.5" customHeight="1" x14ac:dyDescent="0.2">
      <c r="A5" s="136" t="s">
        <v>118</v>
      </c>
      <c r="B5" s="171"/>
      <c r="C5" s="172"/>
      <c r="D5" s="131" t="s">
        <v>9</v>
      </c>
      <c r="E5" s="131" t="s">
        <v>10</v>
      </c>
      <c r="F5" s="131" t="s">
        <v>13</v>
      </c>
      <c r="G5" s="131" t="s">
        <v>14</v>
      </c>
      <c r="H5" s="132" t="s">
        <v>11</v>
      </c>
    </row>
    <row r="6" spans="1:8" ht="12.75" customHeight="1" thickBot="1" x14ac:dyDescent="0.25">
      <c r="A6" s="133"/>
      <c r="B6" s="25" t="s">
        <v>49</v>
      </c>
      <c r="C6" s="25" t="s">
        <v>50</v>
      </c>
      <c r="D6" s="134"/>
      <c r="E6" s="134"/>
      <c r="F6" s="134"/>
      <c r="G6" s="134"/>
      <c r="H6" s="135"/>
    </row>
    <row r="7" spans="1:8" ht="13.5" thickBot="1" x14ac:dyDescent="0.25">
      <c r="A7" s="11"/>
      <c r="B7" s="31"/>
      <c r="C7" s="31"/>
      <c r="D7" s="12"/>
      <c r="E7" s="12"/>
      <c r="F7" s="12"/>
      <c r="G7" s="12"/>
      <c r="H7" s="13"/>
    </row>
    <row r="8" spans="1:8" x14ac:dyDescent="0.2">
      <c r="A8" s="53">
        <v>55</v>
      </c>
      <c r="B8" s="79">
        <v>59</v>
      </c>
      <c r="C8" s="121">
        <v>53</v>
      </c>
      <c r="D8" s="122">
        <v>189</v>
      </c>
      <c r="E8" s="122">
        <v>8</v>
      </c>
      <c r="F8" s="37">
        <f t="shared" ref="F8" si="0">IF(D8&lt;&gt;0,E8+D8,"")</f>
        <v>197</v>
      </c>
      <c r="G8" s="121">
        <v>118</v>
      </c>
      <c r="H8" s="123">
        <f t="shared" ref="H8:H10" si="1">IF(G8&lt;&gt;0,G8/F8,"")</f>
        <v>0.59898477157360408</v>
      </c>
    </row>
    <row r="9" spans="1:8" x14ac:dyDescent="0.2">
      <c r="A9" s="105">
        <v>32</v>
      </c>
      <c r="B9" s="124">
        <v>31</v>
      </c>
      <c r="C9" s="125">
        <v>40</v>
      </c>
      <c r="D9" s="126"/>
      <c r="E9" s="126"/>
      <c r="F9" s="127"/>
      <c r="G9" s="125">
        <v>76</v>
      </c>
      <c r="H9" s="128"/>
    </row>
    <row r="10" spans="1:8" x14ac:dyDescent="0.2">
      <c r="A10" s="7" t="s">
        <v>0</v>
      </c>
      <c r="B10" s="52">
        <f>SUM(B8:B9)</f>
        <v>90</v>
      </c>
      <c r="C10" s="52">
        <f>SUM(C8:C9)</f>
        <v>93</v>
      </c>
      <c r="D10" s="52">
        <f t="shared" ref="D10:F10" si="2">SUM(D8:D8)</f>
        <v>189</v>
      </c>
      <c r="E10" s="52">
        <f t="shared" si="2"/>
        <v>8</v>
      </c>
      <c r="F10" s="52">
        <f t="shared" si="2"/>
        <v>197</v>
      </c>
      <c r="G10" s="52">
        <f>SUM(G8:G9)</f>
        <v>194</v>
      </c>
      <c r="H10" s="40">
        <f t="shared" si="1"/>
        <v>0.98477157360406087</v>
      </c>
    </row>
    <row r="11" spans="1:8" x14ac:dyDescent="0.2">
      <c r="A11" s="27"/>
      <c r="B11" s="27"/>
      <c r="C11" s="27"/>
      <c r="D11" s="33"/>
      <c r="E11" s="33"/>
      <c r="F11" s="33"/>
      <c r="G11" s="33"/>
      <c r="H11" s="41"/>
    </row>
    <row r="12" spans="1:8" x14ac:dyDescent="0.2">
      <c r="A12" s="27"/>
      <c r="B12" s="27"/>
      <c r="C12" s="27"/>
      <c r="D12" s="170" t="s">
        <v>16</v>
      </c>
      <c r="E12" s="170"/>
      <c r="F12" s="163"/>
      <c r="G12" s="39">
        <v>76</v>
      </c>
      <c r="H12" s="42"/>
    </row>
  </sheetData>
  <sheetProtection selectLockedCells="1"/>
  <mergeCells count="10">
    <mergeCell ref="D12:F12"/>
    <mergeCell ref="B1:C1"/>
    <mergeCell ref="D1:H1"/>
    <mergeCell ref="B3:C3"/>
    <mergeCell ref="D3:H3"/>
    <mergeCell ref="B4:C4"/>
    <mergeCell ref="D4:H4"/>
    <mergeCell ref="D2:H2"/>
    <mergeCell ref="B2:C2"/>
    <mergeCell ref="B5:C5"/>
  </mergeCells>
  <printOptions horizontalCentered="1"/>
  <pageMargins left="0.5" right="0.5" top="1.5" bottom="0.5" header="1" footer="0.3"/>
  <pageSetup orientation="portrait" r:id="rId1"/>
  <headerFooter>
    <oddHeader>&amp;C&amp;"Helv,Bold"BONNEVILLE COUNTY RESULTS
GENERAL ELECTION    NOVEMBER 3, 2020</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12"/>
  <sheetViews>
    <sheetView zoomScaleNormal="100" workbookViewId="0">
      <selection activeCell="G8" sqref="G8"/>
    </sheetView>
  </sheetViews>
  <sheetFormatPr defaultRowHeight="12.75" x14ac:dyDescent="0.2"/>
  <cols>
    <col min="1" max="1" width="9.5703125" bestFit="1" customWidth="1"/>
    <col min="2" max="3" width="18.140625" customWidth="1"/>
  </cols>
  <sheetData>
    <row r="1" spans="1:8" x14ac:dyDescent="0.2">
      <c r="A1" s="20"/>
      <c r="B1" s="149"/>
      <c r="C1" s="151"/>
      <c r="D1" s="149"/>
      <c r="E1" s="150"/>
      <c r="F1" s="150"/>
      <c r="G1" s="150"/>
      <c r="H1" s="151"/>
    </row>
    <row r="2" spans="1:8" x14ac:dyDescent="0.2">
      <c r="A2" s="24"/>
      <c r="B2" s="146" t="s">
        <v>105</v>
      </c>
      <c r="C2" s="148"/>
      <c r="D2" s="146" t="s">
        <v>4</v>
      </c>
      <c r="E2" s="147"/>
      <c r="F2" s="147"/>
      <c r="G2" s="147"/>
      <c r="H2" s="148"/>
    </row>
    <row r="3" spans="1:8" x14ac:dyDescent="0.2">
      <c r="A3" s="23"/>
      <c r="B3" s="146" t="s">
        <v>106</v>
      </c>
      <c r="C3" s="148"/>
      <c r="D3" s="146" t="s">
        <v>5</v>
      </c>
      <c r="E3" s="147"/>
      <c r="F3" s="147"/>
      <c r="G3" s="147"/>
      <c r="H3" s="148"/>
    </row>
    <row r="4" spans="1:8" x14ac:dyDescent="0.2">
      <c r="A4" s="24"/>
      <c r="B4" s="155" t="s">
        <v>104</v>
      </c>
      <c r="C4" s="159"/>
      <c r="D4" s="164"/>
      <c r="E4" s="156"/>
      <c r="F4" s="156"/>
      <c r="G4" s="156"/>
      <c r="H4" s="157"/>
    </row>
    <row r="5" spans="1:8" ht="307.5" customHeight="1" x14ac:dyDescent="0.2">
      <c r="A5" s="136" t="s">
        <v>118</v>
      </c>
      <c r="B5" s="171"/>
      <c r="C5" s="172"/>
      <c r="D5" s="5" t="s">
        <v>9</v>
      </c>
      <c r="E5" s="5" t="s">
        <v>10</v>
      </c>
      <c r="F5" s="5" t="s">
        <v>13</v>
      </c>
      <c r="G5" s="5" t="s">
        <v>14</v>
      </c>
      <c r="H5" s="3" t="s">
        <v>11</v>
      </c>
    </row>
    <row r="6" spans="1:8" ht="12.75" customHeight="1" thickBot="1" x14ac:dyDescent="0.25">
      <c r="A6" s="25"/>
      <c r="B6" s="141" t="s">
        <v>49</v>
      </c>
      <c r="C6" s="25" t="s">
        <v>50</v>
      </c>
      <c r="D6" s="138"/>
      <c r="E6" s="138"/>
      <c r="F6" s="138"/>
      <c r="G6" s="138"/>
      <c r="H6" s="139"/>
    </row>
    <row r="7" spans="1:8" ht="13.5" thickBot="1" x14ac:dyDescent="0.25">
      <c r="A7" s="11"/>
      <c r="B7" s="31"/>
      <c r="C7" s="31"/>
      <c r="D7" s="12"/>
      <c r="E7" s="12"/>
      <c r="F7" s="12"/>
      <c r="G7" s="12"/>
      <c r="H7" s="13"/>
    </row>
    <row r="8" spans="1:8" x14ac:dyDescent="0.2">
      <c r="A8" s="53">
        <v>55</v>
      </c>
      <c r="B8" s="79">
        <v>67</v>
      </c>
      <c r="C8" s="121">
        <v>33</v>
      </c>
      <c r="D8" s="122">
        <v>171</v>
      </c>
      <c r="E8" s="122">
        <v>16</v>
      </c>
      <c r="F8" s="37">
        <f t="shared" ref="F8" si="0">IF(D8&lt;&gt;0,E8+D8,"")</f>
        <v>187</v>
      </c>
      <c r="G8" s="121">
        <v>106</v>
      </c>
      <c r="H8" s="123">
        <f t="shared" ref="H8:H10" si="1">IF(G8&lt;&gt;0,G8/F8,"")</f>
        <v>0.5668449197860963</v>
      </c>
    </row>
    <row r="9" spans="1:8" x14ac:dyDescent="0.2">
      <c r="A9" s="105">
        <v>32</v>
      </c>
      <c r="B9" s="124">
        <v>41</v>
      </c>
      <c r="C9" s="125">
        <v>14</v>
      </c>
      <c r="D9" s="126"/>
      <c r="E9" s="126"/>
      <c r="F9" s="127"/>
      <c r="G9" s="125">
        <v>60</v>
      </c>
      <c r="H9" s="128"/>
    </row>
    <row r="10" spans="1:8" x14ac:dyDescent="0.2">
      <c r="A10" s="7" t="s">
        <v>0</v>
      </c>
      <c r="B10" s="52">
        <f>SUM(B4:B9)</f>
        <v>108</v>
      </c>
      <c r="C10" s="52">
        <f>SUM(C4:C9)</f>
        <v>47</v>
      </c>
      <c r="D10" s="52">
        <f t="shared" ref="D10:F10" si="2">SUM(D8:D8)</f>
        <v>171</v>
      </c>
      <c r="E10" s="52">
        <f t="shared" si="2"/>
        <v>16</v>
      </c>
      <c r="F10" s="52">
        <f t="shared" si="2"/>
        <v>187</v>
      </c>
      <c r="G10" s="52">
        <f>SUM(G4:G9)</f>
        <v>166</v>
      </c>
      <c r="H10" s="40">
        <f t="shared" si="1"/>
        <v>0.88770053475935828</v>
      </c>
    </row>
    <row r="11" spans="1:8" x14ac:dyDescent="0.2">
      <c r="A11" s="27"/>
      <c r="B11" s="27"/>
      <c r="C11" s="27"/>
      <c r="D11" s="33"/>
      <c r="E11" s="33"/>
      <c r="F11" s="33"/>
      <c r="G11" s="33"/>
      <c r="H11" s="41"/>
    </row>
    <row r="12" spans="1:8" x14ac:dyDescent="0.2">
      <c r="A12" s="27"/>
      <c r="B12" s="27"/>
      <c r="C12" s="27"/>
      <c r="D12" s="170" t="s">
        <v>16</v>
      </c>
      <c r="E12" s="170"/>
      <c r="F12" s="163"/>
      <c r="G12" s="39">
        <v>60</v>
      </c>
      <c r="H12" s="42"/>
    </row>
  </sheetData>
  <sheetProtection selectLockedCells="1"/>
  <mergeCells count="10">
    <mergeCell ref="D12:F12"/>
    <mergeCell ref="B4:C4"/>
    <mergeCell ref="D4:H4"/>
    <mergeCell ref="B1:C1"/>
    <mergeCell ref="D1:H1"/>
    <mergeCell ref="B2:C2"/>
    <mergeCell ref="D2:H2"/>
    <mergeCell ref="B3:C3"/>
    <mergeCell ref="D3:H3"/>
    <mergeCell ref="B5:C5"/>
  </mergeCells>
  <printOptions horizontalCentered="1"/>
  <pageMargins left="0.5" right="0.5" top="1.5" bottom="0.5" header="1" footer="0.3"/>
  <pageSetup orientation="portrait" r:id="rId1"/>
  <headerFooter>
    <oddHeader>&amp;C&amp;"Helv,Bold"BONNEVILLE COUNTY RESULTS
GENERAL ELECTION    NOVEMBER 3, 2020</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
  <sheetViews>
    <sheetView workbookViewId="0"/>
  </sheetViews>
  <sheetFormatPr defaultRowHeight="12.75" x14ac:dyDescent="0.2"/>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2"/>
  <sheetViews>
    <sheetView zoomScaleNormal="100" workbookViewId="0">
      <pane ySplit="6" topLeftCell="A34" activePane="bottomLeft" state="frozen"/>
      <selection activeCell="L59" sqref="L59"/>
      <selection pane="bottomLeft" activeCell="J5" sqref="J5"/>
    </sheetView>
  </sheetViews>
  <sheetFormatPr defaultRowHeight="12.75" x14ac:dyDescent="0.2"/>
  <cols>
    <col min="1" max="1" width="9.5703125" bestFit="1" customWidth="1"/>
    <col min="2" max="13" width="7.7109375" customWidth="1"/>
  </cols>
  <sheetData>
    <row r="1" spans="1:11" x14ac:dyDescent="0.2">
      <c r="A1" s="20"/>
      <c r="B1" s="149"/>
      <c r="C1" s="150"/>
      <c r="D1" s="150"/>
      <c r="E1" s="150"/>
      <c r="F1" s="150"/>
      <c r="G1" s="150"/>
      <c r="H1" s="150"/>
      <c r="I1" s="150"/>
      <c r="J1" s="150"/>
      <c r="K1" s="151"/>
    </row>
    <row r="2" spans="1:11" x14ac:dyDescent="0.2">
      <c r="A2" s="21"/>
      <c r="B2" s="146" t="s">
        <v>17</v>
      </c>
      <c r="C2" s="147"/>
      <c r="D2" s="147"/>
      <c r="E2" s="147"/>
      <c r="F2" s="147"/>
      <c r="G2" s="147"/>
      <c r="H2" s="147"/>
      <c r="I2" s="147"/>
      <c r="J2" s="147"/>
      <c r="K2" s="148"/>
    </row>
    <row r="3" spans="1:11" x14ac:dyDescent="0.2">
      <c r="A3" s="23"/>
      <c r="B3" s="152" t="s">
        <v>37</v>
      </c>
      <c r="C3" s="153"/>
      <c r="D3" s="153"/>
      <c r="E3" s="153"/>
      <c r="F3" s="153"/>
      <c r="G3" s="153"/>
      <c r="H3" s="153"/>
      <c r="I3" s="153"/>
      <c r="J3" s="153"/>
      <c r="K3" s="154"/>
    </row>
    <row r="4" spans="1:11" x14ac:dyDescent="0.2">
      <c r="A4" s="24"/>
      <c r="B4" s="155" t="s">
        <v>40</v>
      </c>
      <c r="C4" s="156"/>
      <c r="D4" s="156"/>
      <c r="E4" s="156"/>
      <c r="F4" s="156"/>
      <c r="G4" s="156"/>
      <c r="H4" s="156"/>
      <c r="I4" s="156"/>
      <c r="J4" s="156"/>
      <c r="K4" s="157"/>
    </row>
    <row r="5" spans="1:11" ht="93" customHeight="1" thickBot="1" x14ac:dyDescent="0.25">
      <c r="A5" s="25" t="s">
        <v>6</v>
      </c>
      <c r="B5" s="92" t="s">
        <v>74</v>
      </c>
      <c r="C5" s="92" t="s">
        <v>113</v>
      </c>
      <c r="D5" s="92" t="s">
        <v>81</v>
      </c>
      <c r="E5" s="92" t="s">
        <v>75</v>
      </c>
      <c r="F5" s="92" t="s">
        <v>82</v>
      </c>
      <c r="G5" s="92" t="s">
        <v>83</v>
      </c>
      <c r="H5" s="92" t="s">
        <v>84</v>
      </c>
      <c r="I5" s="92" t="s">
        <v>114</v>
      </c>
      <c r="J5" s="92" t="s">
        <v>117</v>
      </c>
      <c r="K5" s="92" t="s">
        <v>85</v>
      </c>
    </row>
    <row r="6" spans="1:11" ht="13.5" thickBot="1" x14ac:dyDescent="0.25">
      <c r="A6" s="11"/>
      <c r="B6" s="31"/>
      <c r="C6" s="31"/>
      <c r="D6" s="31"/>
      <c r="E6" s="31"/>
      <c r="F6" s="31"/>
      <c r="G6" s="31"/>
      <c r="H6" s="31"/>
      <c r="I6" s="31"/>
      <c r="J6" s="31"/>
      <c r="K6" s="63"/>
    </row>
    <row r="7" spans="1:11" x14ac:dyDescent="0.2">
      <c r="A7" s="53">
        <v>1</v>
      </c>
      <c r="B7" s="87">
        <v>0</v>
      </c>
      <c r="C7" s="87">
        <v>0</v>
      </c>
      <c r="D7" s="87">
        <v>0</v>
      </c>
      <c r="E7" s="87">
        <v>0</v>
      </c>
      <c r="F7" s="87">
        <v>0</v>
      </c>
      <c r="G7" s="87">
        <v>0</v>
      </c>
      <c r="H7" s="87">
        <v>0</v>
      </c>
      <c r="I7" s="87">
        <v>0</v>
      </c>
      <c r="J7" s="87">
        <v>0</v>
      </c>
      <c r="K7" s="87">
        <v>0</v>
      </c>
    </row>
    <row r="8" spans="1:11" x14ac:dyDescent="0.2">
      <c r="A8" s="65">
        <v>2</v>
      </c>
      <c r="B8" s="93">
        <v>0</v>
      </c>
      <c r="C8" s="93">
        <v>0</v>
      </c>
      <c r="D8" s="93">
        <v>0</v>
      </c>
      <c r="E8" s="93">
        <v>0</v>
      </c>
      <c r="F8" s="93">
        <v>0</v>
      </c>
      <c r="G8" s="93">
        <v>1</v>
      </c>
      <c r="H8" s="93">
        <v>0</v>
      </c>
      <c r="I8" s="93">
        <v>0</v>
      </c>
      <c r="J8" s="93">
        <v>0</v>
      </c>
      <c r="K8" s="93">
        <v>0</v>
      </c>
    </row>
    <row r="9" spans="1:11" x14ac:dyDescent="0.2">
      <c r="A9" s="55">
        <v>3</v>
      </c>
      <c r="B9" s="93">
        <v>0</v>
      </c>
      <c r="C9" s="93">
        <v>0</v>
      </c>
      <c r="D9" s="93">
        <v>0</v>
      </c>
      <c r="E9" s="93">
        <v>0</v>
      </c>
      <c r="F9" s="93">
        <v>0</v>
      </c>
      <c r="G9" s="93">
        <v>0</v>
      </c>
      <c r="H9" s="93">
        <v>0</v>
      </c>
      <c r="I9" s="93">
        <v>0</v>
      </c>
      <c r="J9" s="93">
        <v>0</v>
      </c>
      <c r="K9" s="93">
        <v>0</v>
      </c>
    </row>
    <row r="10" spans="1:11" x14ac:dyDescent="0.2">
      <c r="A10" s="55">
        <v>4</v>
      </c>
      <c r="B10" s="93">
        <v>0</v>
      </c>
      <c r="C10" s="93">
        <v>0</v>
      </c>
      <c r="D10" s="93">
        <v>0</v>
      </c>
      <c r="E10" s="93">
        <v>0</v>
      </c>
      <c r="F10" s="93">
        <v>0</v>
      </c>
      <c r="G10" s="93">
        <v>0</v>
      </c>
      <c r="H10" s="93">
        <v>0</v>
      </c>
      <c r="I10" s="93">
        <v>0</v>
      </c>
      <c r="J10" s="93">
        <v>0</v>
      </c>
      <c r="K10" s="93">
        <v>0</v>
      </c>
    </row>
    <row r="11" spans="1:11" x14ac:dyDescent="0.2">
      <c r="A11" s="55">
        <v>5</v>
      </c>
      <c r="B11" s="93">
        <v>0</v>
      </c>
      <c r="C11" s="93">
        <v>0</v>
      </c>
      <c r="D11" s="93">
        <v>0</v>
      </c>
      <c r="E11" s="93">
        <v>0</v>
      </c>
      <c r="F11" s="93">
        <v>0</v>
      </c>
      <c r="G11" s="93">
        <v>0</v>
      </c>
      <c r="H11" s="93">
        <v>0</v>
      </c>
      <c r="I11" s="93">
        <v>0</v>
      </c>
      <c r="J11" s="93">
        <v>0</v>
      </c>
      <c r="K11" s="93">
        <v>0</v>
      </c>
    </row>
    <row r="12" spans="1:11" x14ac:dyDescent="0.2">
      <c r="A12" s="55">
        <v>6</v>
      </c>
      <c r="B12" s="93">
        <v>0</v>
      </c>
      <c r="C12" s="93">
        <v>0</v>
      </c>
      <c r="D12" s="93">
        <v>0</v>
      </c>
      <c r="E12" s="93">
        <v>0</v>
      </c>
      <c r="F12" s="93">
        <v>0</v>
      </c>
      <c r="G12" s="93">
        <v>0</v>
      </c>
      <c r="H12" s="93">
        <v>0</v>
      </c>
      <c r="I12" s="93">
        <v>0</v>
      </c>
      <c r="J12" s="93">
        <v>0</v>
      </c>
      <c r="K12" s="93">
        <v>0</v>
      </c>
    </row>
    <row r="13" spans="1:11" x14ac:dyDescent="0.2">
      <c r="A13" s="55">
        <v>7</v>
      </c>
      <c r="B13" s="93">
        <v>0</v>
      </c>
      <c r="C13" s="93">
        <v>0</v>
      </c>
      <c r="D13" s="93">
        <v>1</v>
      </c>
      <c r="E13" s="93">
        <v>0</v>
      </c>
      <c r="F13" s="93">
        <v>0</v>
      </c>
      <c r="G13" s="93">
        <v>0</v>
      </c>
      <c r="H13" s="93">
        <v>0</v>
      </c>
      <c r="I13" s="93">
        <v>0</v>
      </c>
      <c r="J13" s="93">
        <v>0</v>
      </c>
      <c r="K13" s="93">
        <v>0</v>
      </c>
    </row>
    <row r="14" spans="1:11" x14ac:dyDescent="0.2">
      <c r="A14" s="66">
        <v>8</v>
      </c>
      <c r="B14" s="93">
        <v>0</v>
      </c>
      <c r="C14" s="93">
        <v>0</v>
      </c>
      <c r="D14" s="93">
        <v>0</v>
      </c>
      <c r="E14" s="93">
        <v>0</v>
      </c>
      <c r="F14" s="93">
        <v>0</v>
      </c>
      <c r="G14" s="93">
        <v>0</v>
      </c>
      <c r="H14" s="93">
        <v>0</v>
      </c>
      <c r="I14" s="93">
        <v>0</v>
      </c>
      <c r="J14" s="93">
        <v>0</v>
      </c>
      <c r="K14" s="93">
        <v>0</v>
      </c>
    </row>
    <row r="15" spans="1:11" x14ac:dyDescent="0.2">
      <c r="A15" s="55">
        <v>9</v>
      </c>
      <c r="B15" s="93">
        <v>0</v>
      </c>
      <c r="C15" s="93">
        <v>0</v>
      </c>
      <c r="D15" s="93">
        <v>0</v>
      </c>
      <c r="E15" s="93">
        <v>0</v>
      </c>
      <c r="F15" s="93">
        <v>0</v>
      </c>
      <c r="G15" s="93">
        <v>0</v>
      </c>
      <c r="H15" s="93">
        <v>0</v>
      </c>
      <c r="I15" s="93">
        <v>0</v>
      </c>
      <c r="J15" s="93">
        <v>0</v>
      </c>
      <c r="K15" s="93">
        <v>0</v>
      </c>
    </row>
    <row r="16" spans="1:11" x14ac:dyDescent="0.2">
      <c r="A16" s="55">
        <v>10</v>
      </c>
      <c r="B16" s="93">
        <v>0</v>
      </c>
      <c r="C16" s="93">
        <v>0</v>
      </c>
      <c r="D16" s="93">
        <v>1</v>
      </c>
      <c r="E16" s="93">
        <v>0</v>
      </c>
      <c r="F16" s="93">
        <v>0</v>
      </c>
      <c r="G16" s="93">
        <v>0</v>
      </c>
      <c r="H16" s="93">
        <v>0</v>
      </c>
      <c r="I16" s="93">
        <v>0</v>
      </c>
      <c r="J16" s="93">
        <v>0</v>
      </c>
      <c r="K16" s="93">
        <v>0</v>
      </c>
    </row>
    <row r="17" spans="1:11" x14ac:dyDescent="0.2">
      <c r="A17" s="55">
        <v>11</v>
      </c>
      <c r="B17" s="93">
        <v>0</v>
      </c>
      <c r="C17" s="93">
        <v>0</v>
      </c>
      <c r="D17" s="93">
        <v>0</v>
      </c>
      <c r="E17" s="93">
        <v>0</v>
      </c>
      <c r="F17" s="93">
        <v>0</v>
      </c>
      <c r="G17" s="93">
        <v>1</v>
      </c>
      <c r="H17" s="93">
        <v>0</v>
      </c>
      <c r="I17" s="93">
        <v>0</v>
      </c>
      <c r="J17" s="93">
        <v>0</v>
      </c>
      <c r="K17" s="93">
        <v>0</v>
      </c>
    </row>
    <row r="18" spans="1:11" x14ac:dyDescent="0.2">
      <c r="A18" s="66">
        <v>12</v>
      </c>
      <c r="B18" s="93">
        <v>0</v>
      </c>
      <c r="C18" s="93">
        <v>0</v>
      </c>
      <c r="D18" s="93">
        <v>1</v>
      </c>
      <c r="E18" s="93">
        <v>0</v>
      </c>
      <c r="F18" s="93">
        <v>0</v>
      </c>
      <c r="G18" s="93">
        <v>0</v>
      </c>
      <c r="H18" s="93">
        <v>0</v>
      </c>
      <c r="I18" s="93">
        <v>0</v>
      </c>
      <c r="J18" s="93">
        <v>0</v>
      </c>
      <c r="K18" s="93">
        <v>0</v>
      </c>
    </row>
    <row r="19" spans="1:11" x14ac:dyDescent="0.2">
      <c r="A19" s="55">
        <v>13</v>
      </c>
      <c r="B19" s="93">
        <v>0</v>
      </c>
      <c r="C19" s="93">
        <v>0</v>
      </c>
      <c r="D19" s="93">
        <v>0</v>
      </c>
      <c r="E19" s="93">
        <v>0</v>
      </c>
      <c r="F19" s="93">
        <v>0</v>
      </c>
      <c r="G19" s="93">
        <v>1</v>
      </c>
      <c r="H19" s="93">
        <v>0</v>
      </c>
      <c r="I19" s="93">
        <v>0</v>
      </c>
      <c r="J19" s="93">
        <v>0</v>
      </c>
      <c r="K19" s="93">
        <v>0</v>
      </c>
    </row>
    <row r="20" spans="1:11" x14ac:dyDescent="0.2">
      <c r="A20" s="55">
        <v>14</v>
      </c>
      <c r="B20" s="93">
        <v>0</v>
      </c>
      <c r="C20" s="93">
        <v>0</v>
      </c>
      <c r="D20" s="93">
        <v>0</v>
      </c>
      <c r="E20" s="93">
        <v>0</v>
      </c>
      <c r="F20" s="93">
        <v>0</v>
      </c>
      <c r="G20" s="93">
        <v>0</v>
      </c>
      <c r="H20" s="93">
        <v>0</v>
      </c>
      <c r="I20" s="93">
        <v>0</v>
      </c>
      <c r="J20" s="93">
        <v>0</v>
      </c>
      <c r="K20" s="93">
        <v>0</v>
      </c>
    </row>
    <row r="21" spans="1:11" x14ac:dyDescent="0.2">
      <c r="A21" s="61">
        <v>15</v>
      </c>
      <c r="B21" s="93">
        <v>0</v>
      </c>
      <c r="C21" s="93">
        <v>0</v>
      </c>
      <c r="D21" s="93">
        <v>0</v>
      </c>
      <c r="E21" s="93">
        <v>0</v>
      </c>
      <c r="F21" s="93">
        <v>0</v>
      </c>
      <c r="G21" s="93">
        <v>0</v>
      </c>
      <c r="H21" s="93">
        <v>0</v>
      </c>
      <c r="I21" s="93">
        <v>0</v>
      </c>
      <c r="J21" s="93">
        <v>0</v>
      </c>
      <c r="K21" s="93">
        <v>0</v>
      </c>
    </row>
    <row r="22" spans="1:11" x14ac:dyDescent="0.2">
      <c r="A22" s="66">
        <v>16</v>
      </c>
      <c r="B22" s="93">
        <v>0</v>
      </c>
      <c r="C22" s="93">
        <v>0</v>
      </c>
      <c r="D22" s="93">
        <v>0</v>
      </c>
      <c r="E22" s="93">
        <v>0</v>
      </c>
      <c r="F22" s="93">
        <v>0</v>
      </c>
      <c r="G22" s="93">
        <v>0</v>
      </c>
      <c r="H22" s="93">
        <v>0</v>
      </c>
      <c r="I22" s="93">
        <v>0</v>
      </c>
      <c r="J22" s="93">
        <v>0</v>
      </c>
      <c r="K22" s="93">
        <v>1</v>
      </c>
    </row>
    <row r="23" spans="1:11" x14ac:dyDescent="0.2">
      <c r="A23" s="55">
        <v>17</v>
      </c>
      <c r="B23" s="93">
        <v>0</v>
      </c>
      <c r="C23" s="93">
        <v>0</v>
      </c>
      <c r="D23" s="93">
        <v>0</v>
      </c>
      <c r="E23" s="93">
        <v>0</v>
      </c>
      <c r="F23" s="93">
        <v>0</v>
      </c>
      <c r="G23" s="93">
        <v>0</v>
      </c>
      <c r="H23" s="93">
        <v>0</v>
      </c>
      <c r="I23" s="93">
        <v>0</v>
      </c>
      <c r="J23" s="93">
        <v>0</v>
      </c>
      <c r="K23" s="93">
        <v>0</v>
      </c>
    </row>
    <row r="24" spans="1:11" x14ac:dyDescent="0.2">
      <c r="A24" s="66">
        <v>18</v>
      </c>
      <c r="B24" s="93">
        <v>0</v>
      </c>
      <c r="C24" s="93">
        <v>0</v>
      </c>
      <c r="D24" s="93">
        <v>0</v>
      </c>
      <c r="E24" s="93">
        <v>0</v>
      </c>
      <c r="F24" s="93">
        <v>0</v>
      </c>
      <c r="G24" s="93">
        <v>0</v>
      </c>
      <c r="H24" s="93">
        <v>0</v>
      </c>
      <c r="I24" s="93">
        <v>0</v>
      </c>
      <c r="J24" s="93">
        <v>0</v>
      </c>
      <c r="K24" s="93">
        <v>0</v>
      </c>
    </row>
    <row r="25" spans="1:11" x14ac:dyDescent="0.2">
      <c r="A25" s="62">
        <v>19</v>
      </c>
      <c r="B25" s="93">
        <v>0</v>
      </c>
      <c r="C25" s="93">
        <v>0</v>
      </c>
      <c r="D25" s="93">
        <v>0</v>
      </c>
      <c r="E25" s="93">
        <v>0</v>
      </c>
      <c r="F25" s="93">
        <v>0</v>
      </c>
      <c r="G25" s="93">
        <v>0</v>
      </c>
      <c r="H25" s="93">
        <v>0</v>
      </c>
      <c r="I25" s="93">
        <v>0</v>
      </c>
      <c r="J25" s="93">
        <v>0</v>
      </c>
      <c r="K25" s="93">
        <v>0</v>
      </c>
    </row>
    <row r="26" spans="1:11" x14ac:dyDescent="0.2">
      <c r="A26" s="55">
        <v>20</v>
      </c>
      <c r="B26" s="93">
        <v>0</v>
      </c>
      <c r="C26" s="93">
        <v>0</v>
      </c>
      <c r="D26" s="93">
        <v>0</v>
      </c>
      <c r="E26" s="93">
        <v>0</v>
      </c>
      <c r="F26" s="93">
        <v>0</v>
      </c>
      <c r="G26" s="93">
        <v>0</v>
      </c>
      <c r="H26" s="93">
        <v>0</v>
      </c>
      <c r="I26" s="93">
        <v>0</v>
      </c>
      <c r="J26" s="93">
        <v>0</v>
      </c>
      <c r="K26" s="93">
        <v>0</v>
      </c>
    </row>
    <row r="27" spans="1:11" x14ac:dyDescent="0.2">
      <c r="A27" s="55">
        <v>21</v>
      </c>
      <c r="B27" s="93">
        <v>0</v>
      </c>
      <c r="C27" s="93">
        <v>0</v>
      </c>
      <c r="D27" s="93">
        <v>0</v>
      </c>
      <c r="E27" s="93">
        <v>0</v>
      </c>
      <c r="F27" s="93">
        <v>0</v>
      </c>
      <c r="G27" s="93">
        <v>1</v>
      </c>
      <c r="H27" s="93">
        <v>0</v>
      </c>
      <c r="I27" s="93">
        <v>0</v>
      </c>
      <c r="J27" s="93">
        <v>0</v>
      </c>
      <c r="K27" s="93">
        <v>0</v>
      </c>
    </row>
    <row r="28" spans="1:11" x14ac:dyDescent="0.2">
      <c r="A28" s="61">
        <v>22</v>
      </c>
      <c r="B28" s="93">
        <v>0</v>
      </c>
      <c r="C28" s="93">
        <v>0</v>
      </c>
      <c r="D28" s="93">
        <v>0</v>
      </c>
      <c r="E28" s="93">
        <v>0</v>
      </c>
      <c r="F28" s="93">
        <v>0</v>
      </c>
      <c r="G28" s="93">
        <v>0</v>
      </c>
      <c r="H28" s="93">
        <v>0</v>
      </c>
      <c r="I28" s="93">
        <v>0</v>
      </c>
      <c r="J28" s="93">
        <v>0</v>
      </c>
      <c r="K28" s="93">
        <v>0</v>
      </c>
    </row>
    <row r="29" spans="1:11" x14ac:dyDescent="0.2">
      <c r="A29" s="55">
        <v>23</v>
      </c>
      <c r="B29" s="93">
        <v>0</v>
      </c>
      <c r="C29" s="93">
        <v>0</v>
      </c>
      <c r="D29" s="93">
        <v>0</v>
      </c>
      <c r="E29" s="93">
        <v>0</v>
      </c>
      <c r="F29" s="93">
        <v>0</v>
      </c>
      <c r="G29" s="93">
        <v>2</v>
      </c>
      <c r="H29" s="93">
        <v>0</v>
      </c>
      <c r="I29" s="93">
        <v>0</v>
      </c>
      <c r="J29" s="93">
        <v>0</v>
      </c>
      <c r="K29" s="93">
        <v>0</v>
      </c>
    </row>
    <row r="30" spans="1:11" x14ac:dyDescent="0.2">
      <c r="A30" s="55">
        <v>24</v>
      </c>
      <c r="B30" s="93">
        <v>0</v>
      </c>
      <c r="C30" s="93">
        <v>0</v>
      </c>
      <c r="D30" s="93">
        <v>0</v>
      </c>
      <c r="E30" s="93">
        <v>0</v>
      </c>
      <c r="F30" s="93">
        <v>0</v>
      </c>
      <c r="G30" s="93">
        <v>3</v>
      </c>
      <c r="H30" s="93">
        <v>0</v>
      </c>
      <c r="I30" s="93">
        <v>0</v>
      </c>
      <c r="J30" s="93">
        <v>0</v>
      </c>
      <c r="K30" s="93">
        <v>0</v>
      </c>
    </row>
    <row r="31" spans="1:11" x14ac:dyDescent="0.2">
      <c r="A31" s="66">
        <v>25</v>
      </c>
      <c r="B31" s="93">
        <v>0</v>
      </c>
      <c r="C31" s="93">
        <v>0</v>
      </c>
      <c r="D31" s="93">
        <v>0</v>
      </c>
      <c r="E31" s="93">
        <v>0</v>
      </c>
      <c r="F31" s="93">
        <v>0</v>
      </c>
      <c r="G31" s="93">
        <v>0</v>
      </c>
      <c r="H31" s="93">
        <v>0</v>
      </c>
      <c r="I31" s="93">
        <v>0</v>
      </c>
      <c r="J31" s="93">
        <v>0</v>
      </c>
      <c r="K31" s="93">
        <v>0</v>
      </c>
    </row>
    <row r="32" spans="1:11" x14ac:dyDescent="0.2">
      <c r="A32" s="62">
        <v>26</v>
      </c>
      <c r="B32" s="93">
        <v>0</v>
      </c>
      <c r="C32" s="93">
        <v>0</v>
      </c>
      <c r="D32" s="93">
        <v>0</v>
      </c>
      <c r="E32" s="93">
        <v>0</v>
      </c>
      <c r="F32" s="93">
        <v>0</v>
      </c>
      <c r="G32" s="93">
        <v>0</v>
      </c>
      <c r="H32" s="93">
        <v>0</v>
      </c>
      <c r="I32" s="93">
        <v>0</v>
      </c>
      <c r="J32" s="93">
        <v>0</v>
      </c>
      <c r="K32" s="93">
        <v>0</v>
      </c>
    </row>
    <row r="33" spans="1:11" x14ac:dyDescent="0.2">
      <c r="A33" s="62">
        <v>27</v>
      </c>
      <c r="B33" s="93">
        <v>0</v>
      </c>
      <c r="C33" s="93">
        <v>0</v>
      </c>
      <c r="D33" s="93">
        <v>0</v>
      </c>
      <c r="E33" s="93">
        <v>0</v>
      </c>
      <c r="F33" s="93">
        <v>0</v>
      </c>
      <c r="G33" s="93">
        <v>0</v>
      </c>
      <c r="H33" s="93">
        <v>0</v>
      </c>
      <c r="I33" s="93">
        <v>0</v>
      </c>
      <c r="J33" s="93">
        <v>0</v>
      </c>
      <c r="K33" s="93">
        <v>0</v>
      </c>
    </row>
    <row r="34" spans="1:11" x14ac:dyDescent="0.2">
      <c r="A34" s="55">
        <v>28</v>
      </c>
      <c r="B34" s="93">
        <v>0</v>
      </c>
      <c r="C34" s="93">
        <v>0</v>
      </c>
      <c r="D34" s="93">
        <v>0</v>
      </c>
      <c r="E34" s="93">
        <v>0</v>
      </c>
      <c r="F34" s="93">
        <v>0</v>
      </c>
      <c r="G34" s="93">
        <v>0</v>
      </c>
      <c r="H34" s="93">
        <v>0</v>
      </c>
      <c r="I34" s="93">
        <v>0</v>
      </c>
      <c r="J34" s="93">
        <v>0</v>
      </c>
      <c r="K34" s="93">
        <v>0</v>
      </c>
    </row>
    <row r="35" spans="1:11" x14ac:dyDescent="0.2">
      <c r="A35" s="55">
        <v>37</v>
      </c>
      <c r="B35" s="93">
        <v>0</v>
      </c>
      <c r="C35" s="93">
        <v>0</v>
      </c>
      <c r="D35" s="93">
        <v>0</v>
      </c>
      <c r="E35" s="93">
        <v>0</v>
      </c>
      <c r="F35" s="93">
        <v>0</v>
      </c>
      <c r="G35" s="93">
        <v>0</v>
      </c>
      <c r="H35" s="93">
        <v>0</v>
      </c>
      <c r="I35" s="93">
        <v>0</v>
      </c>
      <c r="J35" s="93">
        <v>0</v>
      </c>
      <c r="K35" s="93">
        <v>0</v>
      </c>
    </row>
    <row r="36" spans="1:11" x14ac:dyDescent="0.2">
      <c r="A36" s="55">
        <v>38</v>
      </c>
      <c r="B36" s="93">
        <v>0</v>
      </c>
      <c r="C36" s="93">
        <v>0</v>
      </c>
      <c r="D36" s="93">
        <v>0</v>
      </c>
      <c r="E36" s="93">
        <v>0</v>
      </c>
      <c r="F36" s="93">
        <v>0</v>
      </c>
      <c r="G36" s="93">
        <v>0</v>
      </c>
      <c r="H36" s="93">
        <v>0</v>
      </c>
      <c r="I36" s="93">
        <v>0</v>
      </c>
      <c r="J36" s="93">
        <v>0</v>
      </c>
      <c r="K36" s="93">
        <v>0</v>
      </c>
    </row>
    <row r="37" spans="1:11" x14ac:dyDescent="0.2">
      <c r="A37" s="55">
        <v>39</v>
      </c>
      <c r="B37" s="93">
        <v>0</v>
      </c>
      <c r="C37" s="93">
        <v>0</v>
      </c>
      <c r="D37" s="93">
        <v>0</v>
      </c>
      <c r="E37" s="93">
        <v>0</v>
      </c>
      <c r="F37" s="93">
        <v>0</v>
      </c>
      <c r="G37" s="93">
        <v>1</v>
      </c>
      <c r="H37" s="93">
        <v>0</v>
      </c>
      <c r="I37" s="93">
        <v>0</v>
      </c>
      <c r="J37" s="93">
        <v>0</v>
      </c>
      <c r="K37" s="93">
        <v>0</v>
      </c>
    </row>
    <row r="38" spans="1:11" x14ac:dyDescent="0.2">
      <c r="A38" s="66">
        <v>40</v>
      </c>
      <c r="B38" s="93">
        <v>0</v>
      </c>
      <c r="C38" s="93">
        <v>0</v>
      </c>
      <c r="D38" s="93">
        <v>0</v>
      </c>
      <c r="E38" s="93">
        <v>0</v>
      </c>
      <c r="F38" s="93">
        <v>0</v>
      </c>
      <c r="G38" s="93">
        <v>0</v>
      </c>
      <c r="H38" s="93">
        <v>0</v>
      </c>
      <c r="I38" s="93">
        <v>0</v>
      </c>
      <c r="J38" s="93">
        <v>0</v>
      </c>
      <c r="K38" s="93">
        <v>0</v>
      </c>
    </row>
    <row r="39" spans="1:11" x14ac:dyDescent="0.2">
      <c r="A39" s="62">
        <v>41</v>
      </c>
      <c r="B39" s="93">
        <v>0</v>
      </c>
      <c r="C39" s="93">
        <v>0</v>
      </c>
      <c r="D39" s="93">
        <v>1</v>
      </c>
      <c r="E39" s="93">
        <v>0</v>
      </c>
      <c r="F39" s="93">
        <v>0</v>
      </c>
      <c r="G39" s="93">
        <v>2</v>
      </c>
      <c r="H39" s="93">
        <v>0</v>
      </c>
      <c r="I39" s="93">
        <v>0</v>
      </c>
      <c r="J39" s="93">
        <v>0</v>
      </c>
      <c r="K39" s="93">
        <v>0</v>
      </c>
    </row>
    <row r="40" spans="1:11" x14ac:dyDescent="0.2">
      <c r="A40" s="55">
        <v>42</v>
      </c>
      <c r="B40" s="93">
        <v>0</v>
      </c>
      <c r="C40" s="93">
        <v>0</v>
      </c>
      <c r="D40" s="93">
        <v>0</v>
      </c>
      <c r="E40" s="93">
        <v>0</v>
      </c>
      <c r="F40" s="93">
        <v>0</v>
      </c>
      <c r="G40" s="93">
        <v>0</v>
      </c>
      <c r="H40" s="93">
        <v>0</v>
      </c>
      <c r="I40" s="93">
        <v>0</v>
      </c>
      <c r="J40" s="93">
        <v>0</v>
      </c>
      <c r="K40" s="93">
        <v>0</v>
      </c>
    </row>
    <row r="41" spans="1:11" x14ac:dyDescent="0.2">
      <c r="A41" s="66">
        <v>43</v>
      </c>
      <c r="B41" s="93">
        <v>0</v>
      </c>
      <c r="C41" s="93">
        <v>0</v>
      </c>
      <c r="D41" s="93">
        <v>0</v>
      </c>
      <c r="E41" s="93">
        <v>0</v>
      </c>
      <c r="F41" s="93">
        <v>0</v>
      </c>
      <c r="G41" s="93">
        <v>0</v>
      </c>
      <c r="H41" s="93">
        <v>0</v>
      </c>
      <c r="I41" s="93">
        <v>0</v>
      </c>
      <c r="J41" s="93">
        <v>0</v>
      </c>
      <c r="K41" s="93">
        <v>0</v>
      </c>
    </row>
    <row r="42" spans="1:11" x14ac:dyDescent="0.2">
      <c r="A42" s="55">
        <v>44</v>
      </c>
      <c r="B42" s="93">
        <v>0</v>
      </c>
      <c r="C42" s="93">
        <v>0</v>
      </c>
      <c r="D42" s="93">
        <v>0</v>
      </c>
      <c r="E42" s="93">
        <v>0</v>
      </c>
      <c r="F42" s="93">
        <v>0</v>
      </c>
      <c r="G42" s="93">
        <v>0</v>
      </c>
      <c r="H42" s="93">
        <v>0</v>
      </c>
      <c r="I42" s="93">
        <v>0</v>
      </c>
      <c r="J42" s="93">
        <v>0</v>
      </c>
      <c r="K42" s="93">
        <v>0</v>
      </c>
    </row>
    <row r="43" spans="1:11" x14ac:dyDescent="0.2">
      <c r="A43" s="61">
        <v>45</v>
      </c>
      <c r="B43" s="93">
        <v>0</v>
      </c>
      <c r="C43" s="93">
        <v>0</v>
      </c>
      <c r="D43" s="93">
        <v>0</v>
      </c>
      <c r="E43" s="93">
        <v>0</v>
      </c>
      <c r="F43" s="93">
        <v>0</v>
      </c>
      <c r="G43" s="93">
        <v>0</v>
      </c>
      <c r="H43" s="93">
        <v>0</v>
      </c>
      <c r="I43" s="93">
        <v>0</v>
      </c>
      <c r="J43" s="93">
        <v>0</v>
      </c>
      <c r="K43" s="93">
        <v>0</v>
      </c>
    </row>
    <row r="44" spans="1:11" x14ac:dyDescent="0.2">
      <c r="A44" s="55">
        <v>46</v>
      </c>
      <c r="B44" s="93">
        <v>0</v>
      </c>
      <c r="C44" s="93">
        <v>0</v>
      </c>
      <c r="D44" s="93">
        <v>0</v>
      </c>
      <c r="E44" s="93">
        <v>0</v>
      </c>
      <c r="F44" s="93">
        <v>0</v>
      </c>
      <c r="G44" s="93">
        <v>0</v>
      </c>
      <c r="H44" s="93">
        <v>0</v>
      </c>
      <c r="I44" s="93">
        <v>0</v>
      </c>
      <c r="J44" s="93">
        <v>0</v>
      </c>
      <c r="K44" s="93">
        <v>0</v>
      </c>
    </row>
    <row r="45" spans="1:11" x14ac:dyDescent="0.2">
      <c r="A45" s="62">
        <v>47</v>
      </c>
      <c r="B45" s="93">
        <v>0</v>
      </c>
      <c r="C45" s="93">
        <v>0</v>
      </c>
      <c r="D45" s="93">
        <v>0</v>
      </c>
      <c r="E45" s="93">
        <v>0</v>
      </c>
      <c r="F45" s="93">
        <v>0</v>
      </c>
      <c r="G45" s="93">
        <v>0</v>
      </c>
      <c r="H45" s="93">
        <v>0</v>
      </c>
      <c r="I45" s="93">
        <v>0</v>
      </c>
      <c r="J45" s="93">
        <v>0</v>
      </c>
      <c r="K45" s="93">
        <v>0</v>
      </c>
    </row>
    <row r="46" spans="1:11" x14ac:dyDescent="0.2">
      <c r="A46" s="55">
        <v>48</v>
      </c>
      <c r="B46" s="48">
        <v>0</v>
      </c>
      <c r="C46" s="48">
        <v>0</v>
      </c>
      <c r="D46" s="48">
        <v>0</v>
      </c>
      <c r="E46" s="48">
        <v>0</v>
      </c>
      <c r="F46" s="48">
        <v>0</v>
      </c>
      <c r="G46" s="48">
        <v>0</v>
      </c>
      <c r="H46" s="48">
        <v>0</v>
      </c>
      <c r="I46" s="48">
        <v>0</v>
      </c>
      <c r="J46" s="48">
        <v>0</v>
      </c>
      <c r="K46" s="48">
        <v>0</v>
      </c>
    </row>
    <row r="47" spans="1:11" x14ac:dyDescent="0.2">
      <c r="A47" s="55">
        <v>49</v>
      </c>
      <c r="B47" s="93">
        <v>0</v>
      </c>
      <c r="C47" s="93">
        <v>0</v>
      </c>
      <c r="D47" s="93">
        <v>0</v>
      </c>
      <c r="E47" s="93">
        <v>0</v>
      </c>
      <c r="F47" s="93">
        <v>0</v>
      </c>
      <c r="G47" s="93">
        <v>0</v>
      </c>
      <c r="H47" s="93">
        <v>0</v>
      </c>
      <c r="I47" s="93">
        <v>0</v>
      </c>
      <c r="J47" s="93">
        <v>0</v>
      </c>
      <c r="K47" s="93">
        <v>0</v>
      </c>
    </row>
    <row r="48" spans="1:11" x14ac:dyDescent="0.2">
      <c r="A48" s="62">
        <v>50</v>
      </c>
      <c r="B48" s="93">
        <v>0</v>
      </c>
      <c r="C48" s="93">
        <v>0</v>
      </c>
      <c r="D48" s="93">
        <v>0</v>
      </c>
      <c r="E48" s="93">
        <v>0</v>
      </c>
      <c r="F48" s="93">
        <v>0</v>
      </c>
      <c r="G48" s="93">
        <v>0</v>
      </c>
      <c r="H48" s="93">
        <v>0</v>
      </c>
      <c r="I48" s="93">
        <v>0</v>
      </c>
      <c r="J48" s="93">
        <v>0</v>
      </c>
      <c r="K48" s="93">
        <v>0</v>
      </c>
    </row>
    <row r="49" spans="1:11" x14ac:dyDescent="0.2">
      <c r="A49" s="62">
        <v>51</v>
      </c>
      <c r="B49" s="93">
        <v>0</v>
      </c>
      <c r="C49" s="93">
        <v>0</v>
      </c>
      <c r="D49" s="93">
        <v>0</v>
      </c>
      <c r="E49" s="93">
        <v>0</v>
      </c>
      <c r="F49" s="93">
        <v>0</v>
      </c>
      <c r="G49" s="93">
        <v>0</v>
      </c>
      <c r="H49" s="93">
        <v>0</v>
      </c>
      <c r="I49" s="93">
        <v>0</v>
      </c>
      <c r="J49" s="93">
        <v>0</v>
      </c>
      <c r="K49" s="93">
        <v>0</v>
      </c>
    </row>
    <row r="50" spans="1:11" x14ac:dyDescent="0.2">
      <c r="A50" s="62">
        <v>52</v>
      </c>
      <c r="B50" s="93">
        <v>0</v>
      </c>
      <c r="C50" s="93">
        <v>0</v>
      </c>
      <c r="D50" s="93">
        <v>0</v>
      </c>
      <c r="E50" s="93">
        <v>0</v>
      </c>
      <c r="F50" s="93">
        <v>0</v>
      </c>
      <c r="G50" s="93">
        <v>0</v>
      </c>
      <c r="H50" s="93">
        <v>0</v>
      </c>
      <c r="I50" s="93">
        <v>0</v>
      </c>
      <c r="J50" s="93">
        <v>0</v>
      </c>
      <c r="K50" s="93">
        <v>0</v>
      </c>
    </row>
    <row r="51" spans="1:11" x14ac:dyDescent="0.2">
      <c r="A51" s="62">
        <v>53</v>
      </c>
      <c r="B51" s="93">
        <v>0</v>
      </c>
      <c r="C51" s="93">
        <v>0</v>
      </c>
      <c r="D51" s="93">
        <v>0</v>
      </c>
      <c r="E51" s="93">
        <v>0</v>
      </c>
      <c r="F51" s="93">
        <v>0</v>
      </c>
      <c r="G51" s="93">
        <v>0</v>
      </c>
      <c r="H51" s="93">
        <v>0</v>
      </c>
      <c r="I51" s="93">
        <v>0</v>
      </c>
      <c r="J51" s="93">
        <v>0</v>
      </c>
      <c r="K51" s="93">
        <v>0</v>
      </c>
    </row>
    <row r="52" spans="1:11" x14ac:dyDescent="0.2">
      <c r="A52" s="55">
        <v>54</v>
      </c>
      <c r="B52" s="93">
        <v>0</v>
      </c>
      <c r="C52" s="93">
        <v>0</v>
      </c>
      <c r="D52" s="93">
        <v>0</v>
      </c>
      <c r="E52" s="93">
        <v>0</v>
      </c>
      <c r="F52" s="93">
        <v>0</v>
      </c>
      <c r="G52" s="93">
        <v>0</v>
      </c>
      <c r="H52" s="93">
        <v>0</v>
      </c>
      <c r="I52" s="93">
        <v>0</v>
      </c>
      <c r="J52" s="93">
        <v>0</v>
      </c>
      <c r="K52" s="93">
        <v>0</v>
      </c>
    </row>
    <row r="53" spans="1:11" x14ac:dyDescent="0.2">
      <c r="A53" s="66">
        <v>55</v>
      </c>
      <c r="B53" s="93">
        <v>0</v>
      </c>
      <c r="C53" s="93">
        <v>0</v>
      </c>
      <c r="D53" s="93">
        <v>0</v>
      </c>
      <c r="E53" s="93">
        <v>0</v>
      </c>
      <c r="F53" s="93">
        <v>0</v>
      </c>
      <c r="G53" s="93">
        <v>0</v>
      </c>
      <c r="H53" s="93">
        <v>0</v>
      </c>
      <c r="I53" s="93">
        <v>0</v>
      </c>
      <c r="J53" s="93">
        <v>0</v>
      </c>
      <c r="K53" s="93">
        <v>0</v>
      </c>
    </row>
    <row r="54" spans="1:11" x14ac:dyDescent="0.2">
      <c r="A54" s="55">
        <v>56</v>
      </c>
      <c r="B54" s="93">
        <v>0</v>
      </c>
      <c r="C54" s="93">
        <v>0</v>
      </c>
      <c r="D54" s="93">
        <v>0</v>
      </c>
      <c r="E54" s="93">
        <v>0</v>
      </c>
      <c r="F54" s="93">
        <v>0</v>
      </c>
      <c r="G54" s="93">
        <v>0</v>
      </c>
      <c r="H54" s="93">
        <v>0</v>
      </c>
      <c r="I54" s="93">
        <v>0</v>
      </c>
      <c r="J54" s="93">
        <v>0</v>
      </c>
      <c r="K54" s="93">
        <v>0</v>
      </c>
    </row>
    <row r="55" spans="1:11" x14ac:dyDescent="0.2">
      <c r="A55" s="62">
        <v>57</v>
      </c>
      <c r="B55" s="93">
        <v>0</v>
      </c>
      <c r="C55" s="93">
        <v>0</v>
      </c>
      <c r="D55" s="93">
        <v>1</v>
      </c>
      <c r="E55" s="93">
        <v>0</v>
      </c>
      <c r="F55" s="93">
        <v>0</v>
      </c>
      <c r="G55" s="93">
        <v>0</v>
      </c>
      <c r="H55" s="93">
        <v>0</v>
      </c>
      <c r="I55" s="93">
        <v>0</v>
      </c>
      <c r="J55" s="93">
        <v>0</v>
      </c>
      <c r="K55" s="93">
        <v>0</v>
      </c>
    </row>
    <row r="56" spans="1:11" x14ac:dyDescent="0.2">
      <c r="A56" s="55">
        <v>58</v>
      </c>
      <c r="B56" s="93">
        <v>0</v>
      </c>
      <c r="C56" s="93">
        <v>0</v>
      </c>
      <c r="D56" s="93">
        <v>0</v>
      </c>
      <c r="E56" s="93">
        <v>0</v>
      </c>
      <c r="F56" s="93">
        <v>0</v>
      </c>
      <c r="G56" s="93">
        <v>0</v>
      </c>
      <c r="H56" s="93">
        <v>0</v>
      </c>
      <c r="I56" s="93">
        <v>0</v>
      </c>
      <c r="J56" s="93">
        <v>0</v>
      </c>
      <c r="K56" s="93">
        <v>0</v>
      </c>
    </row>
    <row r="57" spans="1:11" x14ac:dyDescent="0.2">
      <c r="A57" s="55">
        <v>59</v>
      </c>
      <c r="B57" s="93">
        <v>0</v>
      </c>
      <c r="C57" s="93">
        <v>0</v>
      </c>
      <c r="D57" s="93">
        <v>0</v>
      </c>
      <c r="E57" s="93">
        <v>0</v>
      </c>
      <c r="F57" s="93">
        <v>0</v>
      </c>
      <c r="G57" s="93">
        <v>0</v>
      </c>
      <c r="H57" s="93">
        <v>0</v>
      </c>
      <c r="I57" s="93">
        <v>0</v>
      </c>
      <c r="J57" s="93">
        <v>0</v>
      </c>
      <c r="K57" s="93">
        <v>0</v>
      </c>
    </row>
    <row r="58" spans="1:11" x14ac:dyDescent="0.2">
      <c r="A58" s="61">
        <v>30</v>
      </c>
      <c r="B58" s="93">
        <v>0</v>
      </c>
      <c r="C58" s="93">
        <v>0</v>
      </c>
      <c r="D58" s="93">
        <v>1</v>
      </c>
      <c r="E58" s="93">
        <v>0</v>
      </c>
      <c r="F58" s="93">
        <v>0</v>
      </c>
      <c r="G58" s="93">
        <v>3</v>
      </c>
      <c r="H58" s="93">
        <v>0</v>
      </c>
      <c r="I58" s="103">
        <v>0</v>
      </c>
      <c r="J58" s="103">
        <v>0</v>
      </c>
      <c r="K58" s="103">
        <v>0</v>
      </c>
    </row>
    <row r="59" spans="1:11" x14ac:dyDescent="0.2">
      <c r="A59" s="55">
        <v>32</v>
      </c>
      <c r="B59" s="48">
        <v>0</v>
      </c>
      <c r="C59" s="48">
        <v>0</v>
      </c>
      <c r="D59" s="48">
        <v>0</v>
      </c>
      <c r="E59" s="48">
        <v>0</v>
      </c>
      <c r="F59" s="48">
        <v>0</v>
      </c>
      <c r="G59" s="48">
        <v>1</v>
      </c>
      <c r="H59" s="48">
        <v>0</v>
      </c>
      <c r="I59" s="48">
        <v>0</v>
      </c>
      <c r="J59" s="48">
        <v>0</v>
      </c>
      <c r="K59" s="48">
        <v>0</v>
      </c>
    </row>
    <row r="60" spans="1:11" x14ac:dyDescent="0.2">
      <c r="A60" s="55">
        <v>33</v>
      </c>
      <c r="B60" s="48">
        <v>0</v>
      </c>
      <c r="C60" s="48">
        <v>0</v>
      </c>
      <c r="D60" s="48">
        <v>1</v>
      </c>
      <c r="E60" s="48">
        <v>0</v>
      </c>
      <c r="F60" s="48">
        <v>0</v>
      </c>
      <c r="G60" s="48">
        <v>9</v>
      </c>
      <c r="H60" s="48">
        <v>0</v>
      </c>
      <c r="I60" s="48">
        <v>0</v>
      </c>
      <c r="J60" s="48">
        <v>0</v>
      </c>
      <c r="K60" s="48">
        <v>1</v>
      </c>
    </row>
    <row r="61" spans="1:11" x14ac:dyDescent="0.2">
      <c r="A61" s="62">
        <v>34</v>
      </c>
      <c r="B61" s="88">
        <v>0</v>
      </c>
      <c r="C61" s="88">
        <v>0</v>
      </c>
      <c r="D61" s="88">
        <v>0</v>
      </c>
      <c r="E61" s="88">
        <v>0</v>
      </c>
      <c r="F61" s="88">
        <v>0</v>
      </c>
      <c r="G61" s="88">
        <v>1</v>
      </c>
      <c r="H61" s="88">
        <v>0</v>
      </c>
      <c r="I61" s="94">
        <v>0</v>
      </c>
      <c r="J61" s="94">
        <v>0</v>
      </c>
      <c r="K61" s="94">
        <v>0</v>
      </c>
    </row>
    <row r="62" spans="1:11" x14ac:dyDescent="0.2">
      <c r="A62" s="7" t="s">
        <v>20</v>
      </c>
      <c r="B62" s="16">
        <f t="shared" ref="B62:K62" si="0">SUM(B7:B61)</f>
        <v>0</v>
      </c>
      <c r="C62" s="16">
        <f t="shared" si="0"/>
        <v>0</v>
      </c>
      <c r="D62" s="16">
        <f t="shared" si="0"/>
        <v>7</v>
      </c>
      <c r="E62" s="16">
        <v>0</v>
      </c>
      <c r="F62" s="16">
        <v>0</v>
      </c>
      <c r="G62" s="16">
        <f t="shared" si="0"/>
        <v>26</v>
      </c>
      <c r="H62" s="16">
        <v>0</v>
      </c>
      <c r="I62" s="16">
        <v>0</v>
      </c>
      <c r="J62" s="16">
        <v>0</v>
      </c>
      <c r="K62" s="16">
        <f t="shared" si="0"/>
        <v>2</v>
      </c>
    </row>
  </sheetData>
  <sheetProtection selectLockedCells="1"/>
  <mergeCells count="4">
    <mergeCell ref="B1:K1"/>
    <mergeCell ref="B2:K2"/>
    <mergeCell ref="B3:K3"/>
    <mergeCell ref="B4:K4"/>
  </mergeCells>
  <printOptions horizontalCentered="1"/>
  <pageMargins left="0.5" right="0.5" top="1.5" bottom="0.5" header="1" footer="0.3"/>
  <pageSetup paperSize="5" orientation="portrait" r:id="rId1"/>
  <headerFooter>
    <oddHeader>&amp;C&amp;"Helv,Bold"BONNEVILLE COUNTY RESULTS
GENERAL ELECTION    NOVEMBER 3, 2020</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62"/>
  <sheetViews>
    <sheetView zoomScaleNormal="100" workbookViewId="0">
      <pane ySplit="6" topLeftCell="A19" activePane="bottomLeft" state="frozen"/>
      <selection activeCell="L59" sqref="L59"/>
      <selection pane="bottomLeft" activeCell="B63" sqref="B63"/>
    </sheetView>
  </sheetViews>
  <sheetFormatPr defaultRowHeight="12.75" x14ac:dyDescent="0.2"/>
  <cols>
    <col min="1" max="1" width="9.5703125" bestFit="1" customWidth="1"/>
    <col min="2" max="10" width="7.7109375" customWidth="1"/>
  </cols>
  <sheetData>
    <row r="1" spans="1:8" x14ac:dyDescent="0.2">
      <c r="A1" s="20"/>
      <c r="B1" s="149"/>
      <c r="C1" s="150"/>
      <c r="D1" s="150"/>
      <c r="E1" s="150"/>
      <c r="F1" s="150"/>
      <c r="G1" s="150"/>
      <c r="H1" s="151"/>
    </row>
    <row r="2" spans="1:8" x14ac:dyDescent="0.2">
      <c r="A2" s="21"/>
      <c r="B2" s="146" t="s">
        <v>17</v>
      </c>
      <c r="C2" s="147"/>
      <c r="D2" s="147"/>
      <c r="E2" s="147"/>
      <c r="F2" s="147"/>
      <c r="G2" s="147"/>
      <c r="H2" s="148"/>
    </row>
    <row r="3" spans="1:8" x14ac:dyDescent="0.2">
      <c r="A3" s="23"/>
      <c r="B3" s="152" t="s">
        <v>37</v>
      </c>
      <c r="C3" s="153"/>
      <c r="D3" s="153"/>
      <c r="E3" s="153"/>
      <c r="F3" s="153"/>
      <c r="G3" s="153"/>
      <c r="H3" s="154"/>
    </row>
    <row r="4" spans="1:8" x14ac:dyDescent="0.2">
      <c r="A4" s="24"/>
      <c r="B4" s="155" t="s">
        <v>40</v>
      </c>
      <c r="C4" s="156"/>
      <c r="D4" s="156"/>
      <c r="E4" s="156"/>
      <c r="F4" s="156"/>
      <c r="G4" s="156"/>
      <c r="H4" s="157"/>
    </row>
    <row r="5" spans="1:8" ht="86.25" customHeight="1" thickBot="1" x14ac:dyDescent="0.25">
      <c r="A5" s="25" t="s">
        <v>6</v>
      </c>
      <c r="B5" s="92" t="s">
        <v>115</v>
      </c>
      <c r="C5" s="92" t="s">
        <v>76</v>
      </c>
      <c r="D5" s="92" t="s">
        <v>77</v>
      </c>
      <c r="E5" s="92" t="s">
        <v>86</v>
      </c>
      <c r="F5" s="92" t="s">
        <v>78</v>
      </c>
      <c r="G5" s="92" t="s">
        <v>87</v>
      </c>
      <c r="H5" s="92" t="s">
        <v>88</v>
      </c>
    </row>
    <row r="6" spans="1:8" ht="13.5" thickBot="1" x14ac:dyDescent="0.25">
      <c r="A6" s="11"/>
      <c r="B6" s="31"/>
      <c r="C6" s="31"/>
      <c r="D6" s="31"/>
      <c r="E6" s="31"/>
      <c r="F6" s="31"/>
      <c r="G6" s="31"/>
      <c r="H6" s="63"/>
    </row>
    <row r="7" spans="1:8" x14ac:dyDescent="0.2">
      <c r="A7" s="53">
        <v>1</v>
      </c>
      <c r="B7" s="87">
        <v>0</v>
      </c>
      <c r="C7" s="87">
        <v>0</v>
      </c>
      <c r="D7" s="87">
        <v>0</v>
      </c>
      <c r="E7" s="87">
        <v>0</v>
      </c>
      <c r="F7" s="87">
        <v>0</v>
      </c>
      <c r="G7" s="87">
        <v>0</v>
      </c>
      <c r="H7" s="87">
        <v>0</v>
      </c>
    </row>
    <row r="8" spans="1:8" x14ac:dyDescent="0.2">
      <c r="A8" s="65">
        <v>2</v>
      </c>
      <c r="B8" s="93">
        <v>0</v>
      </c>
      <c r="C8" s="93">
        <v>0</v>
      </c>
      <c r="D8" s="93">
        <v>0</v>
      </c>
      <c r="E8" s="93">
        <v>0</v>
      </c>
      <c r="F8" s="93">
        <v>0</v>
      </c>
      <c r="G8" s="93">
        <v>0</v>
      </c>
      <c r="H8" s="93">
        <v>0</v>
      </c>
    </row>
    <row r="9" spans="1:8" x14ac:dyDescent="0.2">
      <c r="A9" s="55">
        <v>3</v>
      </c>
      <c r="B9" s="93">
        <v>0</v>
      </c>
      <c r="C9" s="93">
        <v>0</v>
      </c>
      <c r="D9" s="93">
        <v>0</v>
      </c>
      <c r="E9" s="93">
        <v>0</v>
      </c>
      <c r="F9" s="93">
        <v>0</v>
      </c>
      <c r="G9" s="93">
        <v>0</v>
      </c>
      <c r="H9" s="93">
        <v>0</v>
      </c>
    </row>
    <row r="10" spans="1:8" x14ac:dyDescent="0.2">
      <c r="A10" s="55">
        <v>4</v>
      </c>
      <c r="B10" s="93">
        <v>0</v>
      </c>
      <c r="C10" s="93">
        <v>0</v>
      </c>
      <c r="D10" s="93">
        <v>0</v>
      </c>
      <c r="E10" s="93">
        <v>0</v>
      </c>
      <c r="F10" s="93">
        <v>0</v>
      </c>
      <c r="G10" s="93">
        <v>0</v>
      </c>
      <c r="H10" s="93">
        <v>0</v>
      </c>
    </row>
    <row r="11" spans="1:8" x14ac:dyDescent="0.2">
      <c r="A11" s="55">
        <v>5</v>
      </c>
      <c r="B11" s="93">
        <v>0</v>
      </c>
      <c r="C11" s="93">
        <v>0</v>
      </c>
      <c r="D11" s="93">
        <v>0</v>
      </c>
      <c r="E11" s="93">
        <v>2</v>
      </c>
      <c r="F11" s="93">
        <v>0</v>
      </c>
      <c r="G11" s="93">
        <v>0</v>
      </c>
      <c r="H11" s="93">
        <v>0</v>
      </c>
    </row>
    <row r="12" spans="1:8" x14ac:dyDescent="0.2">
      <c r="A12" s="55">
        <v>6</v>
      </c>
      <c r="B12" s="93">
        <v>0</v>
      </c>
      <c r="C12" s="93">
        <v>0</v>
      </c>
      <c r="D12" s="93">
        <v>0</v>
      </c>
      <c r="E12" s="93">
        <v>0</v>
      </c>
      <c r="F12" s="93">
        <v>0</v>
      </c>
      <c r="G12" s="93">
        <v>0</v>
      </c>
      <c r="H12" s="93">
        <v>0</v>
      </c>
    </row>
    <row r="13" spans="1:8" x14ac:dyDescent="0.2">
      <c r="A13" s="55">
        <v>7</v>
      </c>
      <c r="B13" s="93">
        <v>0</v>
      </c>
      <c r="C13" s="93">
        <v>0</v>
      </c>
      <c r="D13" s="93">
        <v>0</v>
      </c>
      <c r="E13" s="93">
        <v>0</v>
      </c>
      <c r="F13" s="93">
        <v>0</v>
      </c>
      <c r="G13" s="93">
        <v>0</v>
      </c>
      <c r="H13" s="93">
        <v>0</v>
      </c>
    </row>
    <row r="14" spans="1:8" x14ac:dyDescent="0.2">
      <c r="A14" s="66">
        <v>8</v>
      </c>
      <c r="B14" s="93">
        <v>0</v>
      </c>
      <c r="C14" s="93">
        <v>0</v>
      </c>
      <c r="D14" s="93">
        <v>0</v>
      </c>
      <c r="E14" s="93">
        <v>0</v>
      </c>
      <c r="F14" s="93">
        <v>0</v>
      </c>
      <c r="G14" s="93">
        <v>0</v>
      </c>
      <c r="H14" s="93">
        <v>0</v>
      </c>
    </row>
    <row r="15" spans="1:8" x14ac:dyDescent="0.2">
      <c r="A15" s="55">
        <v>9</v>
      </c>
      <c r="B15" s="93">
        <v>0</v>
      </c>
      <c r="C15" s="93">
        <v>0</v>
      </c>
      <c r="D15" s="93">
        <v>0</v>
      </c>
      <c r="E15" s="93">
        <v>0</v>
      </c>
      <c r="F15" s="93">
        <v>0</v>
      </c>
      <c r="G15" s="93">
        <v>0</v>
      </c>
      <c r="H15" s="93">
        <v>0</v>
      </c>
    </row>
    <row r="16" spans="1:8" x14ac:dyDescent="0.2">
      <c r="A16" s="55">
        <v>10</v>
      </c>
      <c r="B16" s="93">
        <v>0</v>
      </c>
      <c r="C16" s="93">
        <v>0</v>
      </c>
      <c r="D16" s="93">
        <v>0</v>
      </c>
      <c r="E16" s="93">
        <v>0</v>
      </c>
      <c r="F16" s="93">
        <v>0</v>
      </c>
      <c r="G16" s="93">
        <v>0</v>
      </c>
      <c r="H16" s="93">
        <v>0</v>
      </c>
    </row>
    <row r="17" spans="1:8" x14ac:dyDescent="0.2">
      <c r="A17" s="55">
        <v>11</v>
      </c>
      <c r="B17" s="93">
        <v>0</v>
      </c>
      <c r="C17" s="93">
        <v>0</v>
      </c>
      <c r="D17" s="93">
        <v>0</v>
      </c>
      <c r="E17" s="93">
        <v>0</v>
      </c>
      <c r="F17" s="93">
        <v>0</v>
      </c>
      <c r="G17" s="93">
        <v>0</v>
      </c>
      <c r="H17" s="93">
        <v>0</v>
      </c>
    </row>
    <row r="18" spans="1:8" x14ac:dyDescent="0.2">
      <c r="A18" s="66">
        <v>12</v>
      </c>
      <c r="B18" s="93">
        <v>0</v>
      </c>
      <c r="C18" s="93">
        <v>0</v>
      </c>
      <c r="D18" s="93">
        <v>0</v>
      </c>
      <c r="E18" s="93">
        <v>0</v>
      </c>
      <c r="F18" s="93">
        <v>0</v>
      </c>
      <c r="G18" s="93">
        <v>0</v>
      </c>
      <c r="H18" s="93">
        <v>0</v>
      </c>
    </row>
    <row r="19" spans="1:8" x14ac:dyDescent="0.2">
      <c r="A19" s="55">
        <v>13</v>
      </c>
      <c r="B19" s="93">
        <v>0</v>
      </c>
      <c r="C19" s="93">
        <v>0</v>
      </c>
      <c r="D19" s="93">
        <v>0</v>
      </c>
      <c r="E19" s="93">
        <v>0</v>
      </c>
      <c r="F19" s="93">
        <v>0</v>
      </c>
      <c r="G19" s="93">
        <v>0</v>
      </c>
      <c r="H19" s="93">
        <v>0</v>
      </c>
    </row>
    <row r="20" spans="1:8" x14ac:dyDescent="0.2">
      <c r="A20" s="55">
        <v>14</v>
      </c>
      <c r="B20" s="93">
        <v>0</v>
      </c>
      <c r="C20" s="93">
        <v>0</v>
      </c>
      <c r="D20" s="93">
        <v>0</v>
      </c>
      <c r="E20" s="93">
        <v>0</v>
      </c>
      <c r="F20" s="93">
        <v>0</v>
      </c>
      <c r="G20" s="93">
        <v>0</v>
      </c>
      <c r="H20" s="93">
        <v>0</v>
      </c>
    </row>
    <row r="21" spans="1:8" x14ac:dyDescent="0.2">
      <c r="A21" s="61">
        <v>15</v>
      </c>
      <c r="B21" s="93">
        <v>0</v>
      </c>
      <c r="C21" s="93">
        <v>0</v>
      </c>
      <c r="D21" s="93">
        <v>0</v>
      </c>
      <c r="E21" s="93">
        <v>0</v>
      </c>
      <c r="F21" s="93">
        <v>0</v>
      </c>
      <c r="G21" s="93">
        <v>0</v>
      </c>
      <c r="H21" s="93">
        <v>0</v>
      </c>
    </row>
    <row r="22" spans="1:8" x14ac:dyDescent="0.2">
      <c r="A22" s="66">
        <v>16</v>
      </c>
      <c r="B22" s="93">
        <v>0</v>
      </c>
      <c r="C22" s="93">
        <v>0</v>
      </c>
      <c r="D22" s="93">
        <v>0</v>
      </c>
      <c r="E22" s="93">
        <v>0</v>
      </c>
      <c r="F22" s="93">
        <v>0</v>
      </c>
      <c r="G22" s="93">
        <v>0</v>
      </c>
      <c r="H22" s="93">
        <v>0</v>
      </c>
    </row>
    <row r="23" spans="1:8" x14ac:dyDescent="0.2">
      <c r="A23" s="55">
        <v>17</v>
      </c>
      <c r="B23" s="93">
        <v>0</v>
      </c>
      <c r="C23" s="93">
        <v>0</v>
      </c>
      <c r="D23" s="93">
        <v>0</v>
      </c>
      <c r="E23" s="93">
        <v>0</v>
      </c>
      <c r="F23" s="93">
        <v>0</v>
      </c>
      <c r="G23" s="93">
        <v>0</v>
      </c>
      <c r="H23" s="93">
        <v>0</v>
      </c>
    </row>
    <row r="24" spans="1:8" x14ac:dyDescent="0.2">
      <c r="A24" s="66">
        <v>18</v>
      </c>
      <c r="B24" s="93">
        <v>0</v>
      </c>
      <c r="C24" s="93">
        <v>0</v>
      </c>
      <c r="D24" s="93">
        <v>0</v>
      </c>
      <c r="E24" s="93">
        <v>0</v>
      </c>
      <c r="F24" s="93">
        <v>0</v>
      </c>
      <c r="G24" s="93">
        <v>0</v>
      </c>
      <c r="H24" s="93">
        <v>0</v>
      </c>
    </row>
    <row r="25" spans="1:8" x14ac:dyDescent="0.2">
      <c r="A25" s="62">
        <v>19</v>
      </c>
      <c r="B25" s="93">
        <v>0</v>
      </c>
      <c r="C25" s="93">
        <v>0</v>
      </c>
      <c r="D25" s="93">
        <v>0</v>
      </c>
      <c r="E25" s="93">
        <v>0</v>
      </c>
      <c r="F25" s="93">
        <v>0</v>
      </c>
      <c r="G25" s="93">
        <v>0</v>
      </c>
      <c r="H25" s="93">
        <v>0</v>
      </c>
    </row>
    <row r="26" spans="1:8" x14ac:dyDescent="0.2">
      <c r="A26" s="55">
        <v>20</v>
      </c>
      <c r="B26" s="93">
        <v>0</v>
      </c>
      <c r="C26" s="93">
        <v>0</v>
      </c>
      <c r="D26" s="93">
        <v>0</v>
      </c>
      <c r="E26" s="93">
        <v>0</v>
      </c>
      <c r="F26" s="93">
        <v>0</v>
      </c>
      <c r="G26" s="93">
        <v>0</v>
      </c>
      <c r="H26" s="93">
        <v>0</v>
      </c>
    </row>
    <row r="27" spans="1:8" x14ac:dyDescent="0.2">
      <c r="A27" s="55">
        <v>21</v>
      </c>
      <c r="B27" s="93">
        <v>0</v>
      </c>
      <c r="C27" s="93">
        <v>0</v>
      </c>
      <c r="D27" s="93">
        <v>0</v>
      </c>
      <c r="E27" s="93">
        <v>0</v>
      </c>
      <c r="F27" s="93">
        <v>0</v>
      </c>
      <c r="G27" s="93">
        <v>0</v>
      </c>
      <c r="H27" s="93">
        <v>0</v>
      </c>
    </row>
    <row r="28" spans="1:8" x14ac:dyDescent="0.2">
      <c r="A28" s="61">
        <v>22</v>
      </c>
      <c r="B28" s="93">
        <v>0</v>
      </c>
      <c r="C28" s="93">
        <v>0</v>
      </c>
      <c r="D28" s="93">
        <v>0</v>
      </c>
      <c r="E28" s="93">
        <v>0</v>
      </c>
      <c r="F28" s="93">
        <v>0</v>
      </c>
      <c r="G28" s="93">
        <v>0</v>
      </c>
      <c r="H28" s="93">
        <v>0</v>
      </c>
    </row>
    <row r="29" spans="1:8" x14ac:dyDescent="0.2">
      <c r="A29" s="55">
        <v>23</v>
      </c>
      <c r="B29" s="93">
        <v>0</v>
      </c>
      <c r="C29" s="93">
        <v>0</v>
      </c>
      <c r="D29" s="93">
        <v>0</v>
      </c>
      <c r="E29" s="93">
        <v>0</v>
      </c>
      <c r="F29" s="93">
        <v>0</v>
      </c>
      <c r="G29" s="93">
        <v>0</v>
      </c>
      <c r="H29" s="93">
        <v>0</v>
      </c>
    </row>
    <row r="30" spans="1:8" x14ac:dyDescent="0.2">
      <c r="A30" s="55">
        <v>24</v>
      </c>
      <c r="B30" s="93">
        <v>0</v>
      </c>
      <c r="C30" s="93">
        <v>0</v>
      </c>
      <c r="D30" s="93">
        <v>0</v>
      </c>
      <c r="E30" s="93">
        <v>0</v>
      </c>
      <c r="F30" s="93">
        <v>0</v>
      </c>
      <c r="G30" s="93">
        <v>0</v>
      </c>
      <c r="H30" s="93">
        <v>0</v>
      </c>
    </row>
    <row r="31" spans="1:8" x14ac:dyDescent="0.2">
      <c r="A31" s="66">
        <v>25</v>
      </c>
      <c r="B31" s="93">
        <v>0</v>
      </c>
      <c r="C31" s="93">
        <v>0</v>
      </c>
      <c r="D31" s="93">
        <v>0</v>
      </c>
      <c r="E31" s="93">
        <v>0</v>
      </c>
      <c r="F31" s="93">
        <v>0</v>
      </c>
      <c r="G31" s="93">
        <v>0</v>
      </c>
      <c r="H31" s="93">
        <v>0</v>
      </c>
    </row>
    <row r="32" spans="1:8" x14ac:dyDescent="0.2">
      <c r="A32" s="62">
        <v>26</v>
      </c>
      <c r="B32" s="93">
        <v>0</v>
      </c>
      <c r="C32" s="93">
        <v>0</v>
      </c>
      <c r="D32" s="93">
        <v>0</v>
      </c>
      <c r="E32" s="93">
        <v>0</v>
      </c>
      <c r="F32" s="93">
        <v>0</v>
      </c>
      <c r="G32" s="93">
        <v>0</v>
      </c>
      <c r="H32" s="93">
        <v>0</v>
      </c>
    </row>
    <row r="33" spans="1:8" x14ac:dyDescent="0.2">
      <c r="A33" s="62">
        <v>27</v>
      </c>
      <c r="B33" s="93">
        <v>0</v>
      </c>
      <c r="C33" s="93">
        <v>0</v>
      </c>
      <c r="D33" s="93">
        <v>0</v>
      </c>
      <c r="E33" s="93">
        <v>0</v>
      </c>
      <c r="F33" s="93">
        <v>0</v>
      </c>
      <c r="G33" s="93">
        <v>0</v>
      </c>
      <c r="H33" s="93">
        <v>0</v>
      </c>
    </row>
    <row r="34" spans="1:8" x14ac:dyDescent="0.2">
      <c r="A34" s="55">
        <v>28</v>
      </c>
      <c r="B34" s="93">
        <v>0</v>
      </c>
      <c r="C34" s="93">
        <v>0</v>
      </c>
      <c r="D34" s="93">
        <v>0</v>
      </c>
      <c r="E34" s="93">
        <v>0</v>
      </c>
      <c r="F34" s="93">
        <v>0</v>
      </c>
      <c r="G34" s="93">
        <v>0</v>
      </c>
      <c r="H34" s="93">
        <v>0</v>
      </c>
    </row>
    <row r="35" spans="1:8" x14ac:dyDescent="0.2">
      <c r="A35" s="55">
        <v>37</v>
      </c>
      <c r="B35" s="93">
        <v>0</v>
      </c>
      <c r="C35" s="93">
        <v>0</v>
      </c>
      <c r="D35" s="93">
        <v>0</v>
      </c>
      <c r="E35" s="93">
        <v>0</v>
      </c>
      <c r="F35" s="93">
        <v>0</v>
      </c>
      <c r="G35" s="93">
        <v>0</v>
      </c>
      <c r="H35" s="93">
        <v>0</v>
      </c>
    </row>
    <row r="36" spans="1:8" x14ac:dyDescent="0.2">
      <c r="A36" s="55">
        <v>38</v>
      </c>
      <c r="B36" s="93">
        <v>0</v>
      </c>
      <c r="C36" s="93">
        <v>0</v>
      </c>
      <c r="D36" s="93">
        <v>0</v>
      </c>
      <c r="E36" s="93">
        <v>0</v>
      </c>
      <c r="F36" s="93">
        <v>0</v>
      </c>
      <c r="G36" s="93">
        <v>0</v>
      </c>
      <c r="H36" s="93">
        <v>0</v>
      </c>
    </row>
    <row r="37" spans="1:8" x14ac:dyDescent="0.2">
      <c r="A37" s="55">
        <v>39</v>
      </c>
      <c r="B37" s="93">
        <v>0</v>
      </c>
      <c r="C37" s="93">
        <v>0</v>
      </c>
      <c r="D37" s="93">
        <v>0</v>
      </c>
      <c r="E37" s="93">
        <v>0</v>
      </c>
      <c r="F37" s="93">
        <v>0</v>
      </c>
      <c r="G37" s="93">
        <v>0</v>
      </c>
      <c r="H37" s="93">
        <v>0</v>
      </c>
    </row>
    <row r="38" spans="1:8" x14ac:dyDescent="0.2">
      <c r="A38" s="66">
        <v>40</v>
      </c>
      <c r="B38" s="93">
        <v>0</v>
      </c>
      <c r="C38" s="93">
        <v>0</v>
      </c>
      <c r="D38" s="93">
        <v>0</v>
      </c>
      <c r="E38" s="93">
        <v>0</v>
      </c>
      <c r="F38" s="93">
        <v>0</v>
      </c>
      <c r="G38" s="93">
        <v>0</v>
      </c>
      <c r="H38" s="93">
        <v>0</v>
      </c>
    </row>
    <row r="39" spans="1:8" x14ac:dyDescent="0.2">
      <c r="A39" s="62">
        <v>41</v>
      </c>
      <c r="B39" s="93">
        <v>0</v>
      </c>
      <c r="C39" s="93">
        <v>0</v>
      </c>
      <c r="D39" s="93">
        <v>0</v>
      </c>
      <c r="E39" s="93">
        <v>0</v>
      </c>
      <c r="F39" s="93">
        <v>0</v>
      </c>
      <c r="G39" s="93">
        <v>0</v>
      </c>
      <c r="H39" s="93">
        <v>0</v>
      </c>
    </row>
    <row r="40" spans="1:8" x14ac:dyDescent="0.2">
      <c r="A40" s="55">
        <v>42</v>
      </c>
      <c r="B40" s="93">
        <v>0</v>
      </c>
      <c r="C40" s="93">
        <v>0</v>
      </c>
      <c r="D40" s="93">
        <v>0</v>
      </c>
      <c r="E40" s="93">
        <v>0</v>
      </c>
      <c r="F40" s="93">
        <v>0</v>
      </c>
      <c r="G40" s="93">
        <v>0</v>
      </c>
      <c r="H40" s="93">
        <v>0</v>
      </c>
    </row>
    <row r="41" spans="1:8" x14ac:dyDescent="0.2">
      <c r="A41" s="66">
        <v>43</v>
      </c>
      <c r="B41" s="93">
        <v>0</v>
      </c>
      <c r="C41" s="93">
        <v>0</v>
      </c>
      <c r="D41" s="93">
        <v>0</v>
      </c>
      <c r="E41" s="93">
        <v>0</v>
      </c>
      <c r="F41" s="93">
        <v>0</v>
      </c>
      <c r="G41" s="93">
        <v>0</v>
      </c>
      <c r="H41" s="93">
        <v>0</v>
      </c>
    </row>
    <row r="42" spans="1:8" x14ac:dyDescent="0.2">
      <c r="A42" s="55">
        <v>44</v>
      </c>
      <c r="B42" s="93">
        <v>0</v>
      </c>
      <c r="C42" s="93">
        <v>0</v>
      </c>
      <c r="D42" s="93">
        <v>0</v>
      </c>
      <c r="E42" s="93">
        <v>0</v>
      </c>
      <c r="F42" s="93">
        <v>0</v>
      </c>
      <c r="G42" s="93">
        <v>0</v>
      </c>
      <c r="H42" s="93">
        <v>0</v>
      </c>
    </row>
    <row r="43" spans="1:8" x14ac:dyDescent="0.2">
      <c r="A43" s="61">
        <v>45</v>
      </c>
      <c r="B43" s="93">
        <v>0</v>
      </c>
      <c r="C43" s="93">
        <v>0</v>
      </c>
      <c r="D43" s="93">
        <v>0</v>
      </c>
      <c r="E43" s="93">
        <v>0</v>
      </c>
      <c r="F43" s="93">
        <v>0</v>
      </c>
      <c r="G43" s="93">
        <v>0</v>
      </c>
      <c r="H43" s="93">
        <v>0</v>
      </c>
    </row>
    <row r="44" spans="1:8" x14ac:dyDescent="0.2">
      <c r="A44" s="55">
        <v>46</v>
      </c>
      <c r="B44" s="93">
        <v>0</v>
      </c>
      <c r="C44" s="93">
        <v>0</v>
      </c>
      <c r="D44" s="93">
        <v>0</v>
      </c>
      <c r="E44" s="93">
        <v>0</v>
      </c>
      <c r="F44" s="93">
        <v>0</v>
      </c>
      <c r="G44" s="93">
        <v>0</v>
      </c>
      <c r="H44" s="93">
        <v>0</v>
      </c>
    </row>
    <row r="45" spans="1:8" x14ac:dyDescent="0.2">
      <c r="A45" s="62">
        <v>47</v>
      </c>
      <c r="B45" s="93">
        <v>0</v>
      </c>
      <c r="C45" s="93">
        <v>0</v>
      </c>
      <c r="D45" s="93">
        <v>0</v>
      </c>
      <c r="E45" s="93">
        <v>0</v>
      </c>
      <c r="F45" s="93">
        <v>0</v>
      </c>
      <c r="G45" s="93">
        <v>0</v>
      </c>
      <c r="H45" s="93">
        <v>0</v>
      </c>
    </row>
    <row r="46" spans="1:8" x14ac:dyDescent="0.2">
      <c r="A46" s="55">
        <v>48</v>
      </c>
      <c r="B46" s="48">
        <v>0</v>
      </c>
      <c r="C46" s="48">
        <v>0</v>
      </c>
      <c r="D46" s="48">
        <v>0</v>
      </c>
      <c r="E46" s="48">
        <v>0</v>
      </c>
      <c r="F46" s="48">
        <v>0</v>
      </c>
      <c r="G46" s="48">
        <v>0</v>
      </c>
      <c r="H46" s="48">
        <v>0</v>
      </c>
    </row>
    <row r="47" spans="1:8" x14ac:dyDescent="0.2">
      <c r="A47" s="55">
        <v>49</v>
      </c>
      <c r="B47" s="93">
        <v>0</v>
      </c>
      <c r="C47" s="93">
        <v>0</v>
      </c>
      <c r="D47" s="93">
        <v>0</v>
      </c>
      <c r="E47" s="93">
        <v>0</v>
      </c>
      <c r="F47" s="93">
        <v>0</v>
      </c>
      <c r="G47" s="93">
        <v>0</v>
      </c>
      <c r="H47" s="93">
        <v>0</v>
      </c>
    </row>
    <row r="48" spans="1:8" x14ac:dyDescent="0.2">
      <c r="A48" s="62">
        <v>50</v>
      </c>
      <c r="B48" s="93">
        <v>0</v>
      </c>
      <c r="C48" s="93">
        <v>0</v>
      </c>
      <c r="D48" s="93">
        <v>0</v>
      </c>
      <c r="E48" s="93">
        <v>0</v>
      </c>
      <c r="F48" s="93">
        <v>0</v>
      </c>
      <c r="G48" s="93">
        <v>0</v>
      </c>
      <c r="H48" s="93">
        <v>0</v>
      </c>
    </row>
    <row r="49" spans="1:8" x14ac:dyDescent="0.2">
      <c r="A49" s="62">
        <v>51</v>
      </c>
      <c r="B49" s="93">
        <v>0</v>
      </c>
      <c r="C49" s="93">
        <v>0</v>
      </c>
      <c r="D49" s="93">
        <v>0</v>
      </c>
      <c r="E49" s="93">
        <v>0</v>
      </c>
      <c r="F49" s="93">
        <v>0</v>
      </c>
      <c r="G49" s="93">
        <v>0</v>
      </c>
      <c r="H49" s="93">
        <v>0</v>
      </c>
    </row>
    <row r="50" spans="1:8" x14ac:dyDescent="0.2">
      <c r="A50" s="62">
        <v>52</v>
      </c>
      <c r="B50" s="93">
        <v>0</v>
      </c>
      <c r="C50" s="93">
        <v>0</v>
      </c>
      <c r="D50" s="93">
        <v>0</v>
      </c>
      <c r="E50" s="93">
        <v>1</v>
      </c>
      <c r="F50" s="93">
        <v>0</v>
      </c>
      <c r="G50" s="93">
        <v>0</v>
      </c>
      <c r="H50" s="93">
        <v>0</v>
      </c>
    </row>
    <row r="51" spans="1:8" x14ac:dyDescent="0.2">
      <c r="A51" s="62">
        <v>53</v>
      </c>
      <c r="B51" s="93">
        <v>0</v>
      </c>
      <c r="C51" s="93">
        <v>0</v>
      </c>
      <c r="D51" s="93">
        <v>0</v>
      </c>
      <c r="E51" s="93">
        <v>0</v>
      </c>
      <c r="F51" s="93">
        <v>0</v>
      </c>
      <c r="G51" s="93">
        <v>0</v>
      </c>
      <c r="H51" s="93">
        <v>0</v>
      </c>
    </row>
    <row r="52" spans="1:8" x14ac:dyDescent="0.2">
      <c r="A52" s="55">
        <v>54</v>
      </c>
      <c r="B52" s="93">
        <v>0</v>
      </c>
      <c r="C52" s="93">
        <v>0</v>
      </c>
      <c r="D52" s="93">
        <v>0</v>
      </c>
      <c r="E52" s="93">
        <v>0</v>
      </c>
      <c r="F52" s="93">
        <v>0</v>
      </c>
      <c r="G52" s="93">
        <v>0</v>
      </c>
      <c r="H52" s="93">
        <v>0</v>
      </c>
    </row>
    <row r="53" spans="1:8" x14ac:dyDescent="0.2">
      <c r="A53" s="66">
        <v>55</v>
      </c>
      <c r="B53" s="93">
        <v>0</v>
      </c>
      <c r="C53" s="93">
        <v>0</v>
      </c>
      <c r="D53" s="93">
        <v>0</v>
      </c>
      <c r="E53" s="93">
        <v>0</v>
      </c>
      <c r="F53" s="93">
        <v>0</v>
      </c>
      <c r="G53" s="93">
        <v>0</v>
      </c>
      <c r="H53" s="93">
        <v>0</v>
      </c>
    </row>
    <row r="54" spans="1:8" x14ac:dyDescent="0.2">
      <c r="A54" s="55">
        <v>56</v>
      </c>
      <c r="B54" s="93">
        <v>0</v>
      </c>
      <c r="C54" s="93">
        <v>0</v>
      </c>
      <c r="D54" s="93">
        <v>0</v>
      </c>
      <c r="E54" s="93">
        <v>0</v>
      </c>
      <c r="F54" s="93">
        <v>0</v>
      </c>
      <c r="G54" s="93">
        <v>0</v>
      </c>
      <c r="H54" s="93">
        <v>0</v>
      </c>
    </row>
    <row r="55" spans="1:8" x14ac:dyDescent="0.2">
      <c r="A55" s="66">
        <v>57</v>
      </c>
      <c r="B55" s="93">
        <v>0</v>
      </c>
      <c r="C55" s="93">
        <v>0</v>
      </c>
      <c r="D55" s="93">
        <v>0</v>
      </c>
      <c r="E55" s="93">
        <v>0</v>
      </c>
      <c r="F55" s="93">
        <v>0</v>
      </c>
      <c r="G55" s="93">
        <v>0</v>
      </c>
      <c r="H55" s="93">
        <v>0</v>
      </c>
    </row>
    <row r="56" spans="1:8" x14ac:dyDescent="0.2">
      <c r="A56" s="55">
        <v>58</v>
      </c>
      <c r="B56" s="93">
        <v>0</v>
      </c>
      <c r="C56" s="93">
        <v>0</v>
      </c>
      <c r="D56" s="93">
        <v>0</v>
      </c>
      <c r="E56" s="93">
        <v>0</v>
      </c>
      <c r="F56" s="93">
        <v>0</v>
      </c>
      <c r="G56" s="93">
        <v>0</v>
      </c>
      <c r="H56" s="93">
        <v>0</v>
      </c>
    </row>
    <row r="57" spans="1:8" x14ac:dyDescent="0.2">
      <c r="A57" s="55">
        <v>59</v>
      </c>
      <c r="B57" s="93">
        <v>0</v>
      </c>
      <c r="C57" s="93">
        <v>0</v>
      </c>
      <c r="D57" s="93">
        <v>0</v>
      </c>
      <c r="E57" s="93">
        <v>0</v>
      </c>
      <c r="F57" s="93">
        <v>0</v>
      </c>
      <c r="G57" s="93">
        <v>0</v>
      </c>
      <c r="H57" s="93">
        <v>0</v>
      </c>
    </row>
    <row r="58" spans="1:8" x14ac:dyDescent="0.2">
      <c r="A58" s="55">
        <v>30</v>
      </c>
      <c r="B58" s="48">
        <v>0</v>
      </c>
      <c r="C58" s="48">
        <v>0</v>
      </c>
      <c r="D58" s="48">
        <v>0</v>
      </c>
      <c r="E58" s="48">
        <v>1</v>
      </c>
      <c r="F58" s="48">
        <v>0</v>
      </c>
      <c r="G58" s="48">
        <v>0</v>
      </c>
      <c r="H58" s="48">
        <v>0</v>
      </c>
    </row>
    <row r="59" spans="1:8" x14ac:dyDescent="0.2">
      <c r="A59" s="55">
        <v>32</v>
      </c>
      <c r="B59" s="48">
        <v>0</v>
      </c>
      <c r="C59" s="48">
        <v>0</v>
      </c>
      <c r="D59" s="48">
        <v>0</v>
      </c>
      <c r="E59" s="48">
        <v>0</v>
      </c>
      <c r="F59" s="48">
        <v>0</v>
      </c>
      <c r="G59" s="48">
        <v>0</v>
      </c>
      <c r="H59" s="48">
        <v>0</v>
      </c>
    </row>
    <row r="60" spans="1:8" x14ac:dyDescent="0.2">
      <c r="A60" s="55">
        <v>33</v>
      </c>
      <c r="B60" s="48">
        <v>0</v>
      </c>
      <c r="C60" s="48">
        <v>0</v>
      </c>
      <c r="D60" s="48">
        <v>0</v>
      </c>
      <c r="E60" s="48">
        <v>0</v>
      </c>
      <c r="F60" s="48">
        <v>0</v>
      </c>
      <c r="G60" s="48">
        <v>0</v>
      </c>
      <c r="H60" s="48">
        <v>0</v>
      </c>
    </row>
    <row r="61" spans="1:8" x14ac:dyDescent="0.2">
      <c r="A61" s="105">
        <v>34</v>
      </c>
      <c r="B61" s="88">
        <v>0</v>
      </c>
      <c r="C61" s="88">
        <v>0</v>
      </c>
      <c r="D61" s="88">
        <v>0</v>
      </c>
      <c r="E61" s="88">
        <v>0</v>
      </c>
      <c r="F61" s="88">
        <v>0</v>
      </c>
      <c r="G61" s="88">
        <v>0</v>
      </c>
      <c r="H61" s="88">
        <v>0</v>
      </c>
    </row>
    <row r="62" spans="1:8" x14ac:dyDescent="0.2">
      <c r="A62" s="7" t="s">
        <v>20</v>
      </c>
      <c r="B62" s="16">
        <f t="shared" ref="B62:F62" si="0">SUM(B7:B61)</f>
        <v>0</v>
      </c>
      <c r="C62" s="16">
        <f t="shared" si="0"/>
        <v>0</v>
      </c>
      <c r="D62" s="16">
        <f t="shared" si="0"/>
        <v>0</v>
      </c>
      <c r="E62" s="16">
        <f t="shared" si="0"/>
        <v>4</v>
      </c>
      <c r="F62" s="16">
        <f t="shared" si="0"/>
        <v>0</v>
      </c>
      <c r="G62" s="16">
        <v>0</v>
      </c>
      <c r="H62" s="16">
        <v>0</v>
      </c>
    </row>
  </sheetData>
  <sheetProtection selectLockedCells="1"/>
  <mergeCells count="4">
    <mergeCell ref="B1:H1"/>
    <mergeCell ref="B2:H2"/>
    <mergeCell ref="B3:H3"/>
    <mergeCell ref="B4:H4"/>
  </mergeCells>
  <printOptions horizontalCentered="1"/>
  <pageMargins left="0.5" right="0.5" top="1.5" bottom="0.5" header="1" footer="0.3"/>
  <pageSetup paperSize="5" orientation="portrait" r:id="rId1"/>
  <headerFooter>
    <oddHeader>&amp;C&amp;"Helv,Bold"BONNEVILLE COUNTY RESULTS
GENERAL ELECTION    NOVEMBER 3, 2020</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24"/>
  <sheetViews>
    <sheetView zoomScaleNormal="100" zoomScaleSheetLayoutView="100" workbookViewId="0">
      <pane ySplit="6" topLeftCell="A27" activePane="bottomLeft" state="frozen"/>
      <selection activeCell="L59" sqref="L59"/>
      <selection pane="bottomLeft" activeCell="I62" sqref="I62"/>
    </sheetView>
  </sheetViews>
  <sheetFormatPr defaultColWidth="9.140625" defaultRowHeight="12.75" x14ac:dyDescent="0.2"/>
  <cols>
    <col min="1" max="1" width="9.5703125" style="15" bestFit="1" customWidth="1"/>
    <col min="2" max="5" width="8.7109375" style="15" customWidth="1"/>
    <col min="6" max="9" width="8.7109375" style="28" customWidth="1"/>
    <col min="10" max="14" width="8.7109375" style="9" customWidth="1"/>
    <col min="15" max="16384" width="9.140625" style="9"/>
  </cols>
  <sheetData>
    <row r="1" spans="1:9" x14ac:dyDescent="0.2">
      <c r="A1" s="20"/>
      <c r="B1" s="143"/>
      <c r="C1" s="144"/>
      <c r="D1" s="144"/>
      <c r="E1" s="145"/>
      <c r="F1" s="160" t="s">
        <v>17</v>
      </c>
      <c r="G1" s="160"/>
      <c r="H1" s="160"/>
      <c r="I1" s="160"/>
    </row>
    <row r="2" spans="1:9" s="22" customFormat="1" x14ac:dyDescent="0.2">
      <c r="A2" s="21"/>
      <c r="B2" s="146" t="s">
        <v>17</v>
      </c>
      <c r="C2" s="147"/>
      <c r="D2" s="147"/>
      <c r="E2" s="148"/>
      <c r="F2" s="146" t="s">
        <v>19</v>
      </c>
      <c r="G2" s="147"/>
      <c r="H2" s="147"/>
      <c r="I2" s="148"/>
    </row>
    <row r="3" spans="1:9" s="22" customFormat="1" x14ac:dyDescent="0.2">
      <c r="A3" s="23"/>
      <c r="B3" s="155" t="s">
        <v>18</v>
      </c>
      <c r="C3" s="158"/>
      <c r="D3" s="158"/>
      <c r="E3" s="159"/>
      <c r="F3" s="155" t="s">
        <v>27</v>
      </c>
      <c r="G3" s="158"/>
      <c r="H3" s="158"/>
      <c r="I3" s="159"/>
    </row>
    <row r="4" spans="1:9" ht="13.5" customHeight="1" x14ac:dyDescent="0.2">
      <c r="A4" s="24"/>
      <c r="B4" s="1" t="s">
        <v>38</v>
      </c>
      <c r="C4" s="1" t="s">
        <v>1</v>
      </c>
      <c r="D4" s="1" t="s">
        <v>2</v>
      </c>
      <c r="E4" s="1" t="s">
        <v>23</v>
      </c>
      <c r="F4" s="1" t="s">
        <v>39</v>
      </c>
      <c r="G4" s="1" t="s">
        <v>23</v>
      </c>
      <c r="H4" s="1" t="s">
        <v>2</v>
      </c>
      <c r="I4" s="1" t="s">
        <v>1</v>
      </c>
    </row>
    <row r="5" spans="1:9" s="10" customFormat="1" ht="93" customHeight="1" thickBot="1" x14ac:dyDescent="0.25">
      <c r="A5" s="25" t="s">
        <v>6</v>
      </c>
      <c r="B5" s="5" t="s">
        <v>80</v>
      </c>
      <c r="C5" s="5" t="s">
        <v>51</v>
      </c>
      <c r="D5" s="5" t="s">
        <v>52</v>
      </c>
      <c r="E5" s="5" t="s">
        <v>24</v>
      </c>
      <c r="F5" s="5" t="s">
        <v>53</v>
      </c>
      <c r="G5" s="5" t="s">
        <v>54</v>
      </c>
      <c r="H5" s="5" t="s">
        <v>28</v>
      </c>
      <c r="I5" s="5" t="s">
        <v>55</v>
      </c>
    </row>
    <row r="6" spans="1:9" s="14" customFormat="1" ht="13.5" thickBot="1" x14ac:dyDescent="0.25">
      <c r="A6" s="11"/>
      <c r="B6" s="31"/>
      <c r="C6" s="31"/>
      <c r="D6" s="31"/>
      <c r="E6" s="31"/>
      <c r="F6" s="12"/>
      <c r="G6" s="12"/>
      <c r="H6" s="12"/>
      <c r="I6" s="13"/>
    </row>
    <row r="7" spans="1:9" s="14" customFormat="1" x14ac:dyDescent="0.2">
      <c r="A7" s="56">
        <v>1</v>
      </c>
      <c r="B7" s="87">
        <v>20</v>
      </c>
      <c r="C7" s="87">
        <v>95</v>
      </c>
      <c r="D7" s="87">
        <v>415</v>
      </c>
      <c r="E7" s="87">
        <v>12</v>
      </c>
      <c r="F7" s="87">
        <v>14</v>
      </c>
      <c r="G7" s="87">
        <v>18</v>
      </c>
      <c r="H7" s="87">
        <v>435</v>
      </c>
      <c r="I7" s="87">
        <v>62</v>
      </c>
    </row>
    <row r="8" spans="1:9" s="14" customFormat="1" x14ac:dyDescent="0.2">
      <c r="A8" s="57">
        <v>2</v>
      </c>
      <c r="B8" s="48">
        <v>42</v>
      </c>
      <c r="C8" s="48">
        <v>130</v>
      </c>
      <c r="D8" s="48">
        <v>323</v>
      </c>
      <c r="E8" s="48">
        <v>6</v>
      </c>
      <c r="F8" s="48">
        <v>22</v>
      </c>
      <c r="G8" s="48">
        <v>19</v>
      </c>
      <c r="H8" s="48">
        <v>347</v>
      </c>
      <c r="I8" s="48">
        <v>103</v>
      </c>
    </row>
    <row r="9" spans="1:9" s="14" customFormat="1" x14ac:dyDescent="0.2">
      <c r="A9" s="58">
        <v>3</v>
      </c>
      <c r="B9" s="48">
        <v>21</v>
      </c>
      <c r="C9" s="48">
        <v>67</v>
      </c>
      <c r="D9" s="48">
        <v>213</v>
      </c>
      <c r="E9" s="48">
        <v>9</v>
      </c>
      <c r="F9" s="48">
        <v>12</v>
      </c>
      <c r="G9" s="48">
        <v>16</v>
      </c>
      <c r="H9" s="48">
        <v>224</v>
      </c>
      <c r="I9" s="48">
        <v>56</v>
      </c>
    </row>
    <row r="10" spans="1:9" s="14" customFormat="1" x14ac:dyDescent="0.2">
      <c r="A10" s="58">
        <v>4</v>
      </c>
      <c r="B10" s="48">
        <v>16</v>
      </c>
      <c r="C10" s="48">
        <v>101</v>
      </c>
      <c r="D10" s="48">
        <v>308</v>
      </c>
      <c r="E10" s="48">
        <v>7</v>
      </c>
      <c r="F10" s="48">
        <v>11</v>
      </c>
      <c r="G10" s="48">
        <v>13</v>
      </c>
      <c r="H10" s="48">
        <v>319</v>
      </c>
      <c r="I10" s="48">
        <v>79</v>
      </c>
    </row>
    <row r="11" spans="1:9" s="14" customFormat="1" x14ac:dyDescent="0.2">
      <c r="A11" s="58">
        <v>5</v>
      </c>
      <c r="B11" s="48">
        <v>24</v>
      </c>
      <c r="C11" s="48">
        <v>133</v>
      </c>
      <c r="D11" s="48">
        <v>302</v>
      </c>
      <c r="E11" s="48">
        <v>13</v>
      </c>
      <c r="F11" s="48">
        <v>27</v>
      </c>
      <c r="G11" s="48">
        <v>18</v>
      </c>
      <c r="H11" s="48">
        <v>327</v>
      </c>
      <c r="I11" s="48">
        <v>97</v>
      </c>
    </row>
    <row r="12" spans="1:9" s="14" customFormat="1" x14ac:dyDescent="0.2">
      <c r="A12" s="58">
        <v>6</v>
      </c>
      <c r="B12" s="48">
        <v>14</v>
      </c>
      <c r="C12" s="48">
        <v>72</v>
      </c>
      <c r="D12" s="48">
        <v>311</v>
      </c>
      <c r="E12" s="48">
        <v>9</v>
      </c>
      <c r="F12" s="48">
        <v>13</v>
      </c>
      <c r="G12" s="48">
        <v>11</v>
      </c>
      <c r="H12" s="48">
        <v>318</v>
      </c>
      <c r="I12" s="48">
        <v>53</v>
      </c>
    </row>
    <row r="13" spans="1:9" s="14" customFormat="1" x14ac:dyDescent="0.2">
      <c r="A13" s="58">
        <v>7</v>
      </c>
      <c r="B13" s="48">
        <v>35</v>
      </c>
      <c r="C13" s="48">
        <v>158</v>
      </c>
      <c r="D13" s="48">
        <v>269</v>
      </c>
      <c r="E13" s="48">
        <v>11</v>
      </c>
      <c r="F13" s="48">
        <v>23</v>
      </c>
      <c r="G13" s="48">
        <v>29</v>
      </c>
      <c r="H13" s="48">
        <v>285</v>
      </c>
      <c r="I13" s="48">
        <v>121</v>
      </c>
    </row>
    <row r="14" spans="1:9" s="14" customFormat="1" x14ac:dyDescent="0.2">
      <c r="A14" s="58">
        <v>8</v>
      </c>
      <c r="B14" s="48">
        <v>18</v>
      </c>
      <c r="C14" s="48">
        <v>83</v>
      </c>
      <c r="D14" s="48">
        <v>323</v>
      </c>
      <c r="E14" s="48">
        <v>9</v>
      </c>
      <c r="F14" s="48">
        <v>9</v>
      </c>
      <c r="G14" s="48">
        <v>20</v>
      </c>
      <c r="H14" s="48">
        <v>328</v>
      </c>
      <c r="I14" s="48">
        <v>55</v>
      </c>
    </row>
    <row r="15" spans="1:9" s="14" customFormat="1" x14ac:dyDescent="0.2">
      <c r="A15" s="54">
        <v>9</v>
      </c>
      <c r="B15" s="48">
        <v>40</v>
      </c>
      <c r="C15" s="48">
        <v>161</v>
      </c>
      <c r="D15" s="48">
        <v>374</v>
      </c>
      <c r="E15" s="48">
        <v>10</v>
      </c>
      <c r="F15" s="48">
        <v>28</v>
      </c>
      <c r="G15" s="48">
        <v>21</v>
      </c>
      <c r="H15" s="48">
        <v>392</v>
      </c>
      <c r="I15" s="48">
        <v>124</v>
      </c>
    </row>
    <row r="16" spans="1:9" s="14" customFormat="1" x14ac:dyDescent="0.2">
      <c r="A16" s="64">
        <v>10</v>
      </c>
      <c r="B16" s="48">
        <v>26</v>
      </c>
      <c r="C16" s="48">
        <v>86</v>
      </c>
      <c r="D16" s="48">
        <v>365</v>
      </c>
      <c r="E16" s="48">
        <v>7</v>
      </c>
      <c r="F16" s="48">
        <v>13</v>
      </c>
      <c r="G16" s="48">
        <v>23</v>
      </c>
      <c r="H16" s="48">
        <v>381</v>
      </c>
      <c r="I16" s="48">
        <v>63</v>
      </c>
    </row>
    <row r="17" spans="1:9" s="14" customFormat="1" x14ac:dyDescent="0.2">
      <c r="A17" s="64">
        <v>11</v>
      </c>
      <c r="B17" s="48">
        <v>32</v>
      </c>
      <c r="C17" s="48">
        <v>169</v>
      </c>
      <c r="D17" s="48">
        <v>297</v>
      </c>
      <c r="E17" s="48">
        <v>8</v>
      </c>
      <c r="F17" s="48">
        <v>28</v>
      </c>
      <c r="G17" s="48">
        <v>27</v>
      </c>
      <c r="H17" s="48">
        <v>301</v>
      </c>
      <c r="I17" s="48">
        <v>123</v>
      </c>
    </row>
    <row r="18" spans="1:9" s="14" customFormat="1" x14ac:dyDescent="0.2">
      <c r="A18" s="64">
        <v>12</v>
      </c>
      <c r="B18" s="48">
        <v>22</v>
      </c>
      <c r="C18" s="48">
        <v>90</v>
      </c>
      <c r="D18" s="48">
        <v>267</v>
      </c>
      <c r="E18" s="48">
        <v>6</v>
      </c>
      <c r="F18" s="48">
        <v>8</v>
      </c>
      <c r="G18" s="48">
        <v>11</v>
      </c>
      <c r="H18" s="48">
        <v>292</v>
      </c>
      <c r="I18" s="48">
        <v>68</v>
      </c>
    </row>
    <row r="19" spans="1:9" s="14" customFormat="1" x14ac:dyDescent="0.2">
      <c r="A19" s="64">
        <v>13</v>
      </c>
      <c r="B19" s="48">
        <v>31</v>
      </c>
      <c r="C19" s="48">
        <v>139</v>
      </c>
      <c r="D19" s="48">
        <v>357</v>
      </c>
      <c r="E19" s="48">
        <v>10</v>
      </c>
      <c r="F19" s="48">
        <v>17</v>
      </c>
      <c r="G19" s="48">
        <v>20</v>
      </c>
      <c r="H19" s="48">
        <v>371</v>
      </c>
      <c r="I19" s="48">
        <v>102</v>
      </c>
    </row>
    <row r="20" spans="1:9" s="14" customFormat="1" x14ac:dyDescent="0.2">
      <c r="A20" s="64">
        <v>14</v>
      </c>
      <c r="B20" s="48">
        <v>22</v>
      </c>
      <c r="C20" s="48">
        <v>90</v>
      </c>
      <c r="D20" s="48">
        <v>189</v>
      </c>
      <c r="E20" s="48">
        <v>7</v>
      </c>
      <c r="F20" s="48">
        <v>14</v>
      </c>
      <c r="G20" s="48">
        <v>6</v>
      </c>
      <c r="H20" s="48">
        <v>213</v>
      </c>
      <c r="I20" s="48">
        <v>68</v>
      </c>
    </row>
    <row r="21" spans="1:9" s="14" customFormat="1" x14ac:dyDescent="0.2">
      <c r="A21" s="58">
        <v>15</v>
      </c>
      <c r="B21" s="48">
        <v>18</v>
      </c>
      <c r="C21" s="48">
        <v>117</v>
      </c>
      <c r="D21" s="48">
        <v>308</v>
      </c>
      <c r="E21" s="48">
        <v>8</v>
      </c>
      <c r="F21" s="48">
        <v>6</v>
      </c>
      <c r="G21" s="48">
        <v>13</v>
      </c>
      <c r="H21" s="48">
        <v>343</v>
      </c>
      <c r="I21" s="48">
        <v>83</v>
      </c>
    </row>
    <row r="22" spans="1:9" s="14" customFormat="1" x14ac:dyDescent="0.2">
      <c r="A22" s="58">
        <v>16</v>
      </c>
      <c r="B22" s="48">
        <v>14</v>
      </c>
      <c r="C22" s="48">
        <v>86</v>
      </c>
      <c r="D22" s="48">
        <v>267</v>
      </c>
      <c r="E22" s="48">
        <v>5</v>
      </c>
      <c r="F22" s="48">
        <v>6</v>
      </c>
      <c r="G22" s="48">
        <v>9</v>
      </c>
      <c r="H22" s="48">
        <v>278</v>
      </c>
      <c r="I22" s="48">
        <v>55</v>
      </c>
    </row>
    <row r="23" spans="1:9" s="14" customFormat="1" x14ac:dyDescent="0.2">
      <c r="A23" s="58">
        <v>17</v>
      </c>
      <c r="B23" s="48">
        <v>22</v>
      </c>
      <c r="C23" s="48">
        <v>135</v>
      </c>
      <c r="D23" s="48">
        <v>325</v>
      </c>
      <c r="E23" s="48">
        <v>8</v>
      </c>
      <c r="F23" s="48">
        <v>16</v>
      </c>
      <c r="G23" s="48">
        <v>17</v>
      </c>
      <c r="H23" s="48">
        <v>348</v>
      </c>
      <c r="I23" s="48">
        <v>93</v>
      </c>
    </row>
    <row r="24" spans="1:9" s="14" customFormat="1" x14ac:dyDescent="0.2">
      <c r="A24" s="54">
        <v>18</v>
      </c>
      <c r="B24" s="48">
        <v>30</v>
      </c>
      <c r="C24" s="48">
        <v>128</v>
      </c>
      <c r="D24" s="48">
        <v>324</v>
      </c>
      <c r="E24" s="48">
        <v>5</v>
      </c>
      <c r="F24" s="48">
        <v>20</v>
      </c>
      <c r="G24" s="48">
        <v>27</v>
      </c>
      <c r="H24" s="48">
        <v>357</v>
      </c>
      <c r="I24" s="48">
        <v>77</v>
      </c>
    </row>
    <row r="25" spans="1:9" s="14" customFormat="1" x14ac:dyDescent="0.2">
      <c r="A25" s="64">
        <v>19</v>
      </c>
      <c r="B25" s="48">
        <v>14</v>
      </c>
      <c r="C25" s="48">
        <v>72</v>
      </c>
      <c r="D25" s="48">
        <v>359</v>
      </c>
      <c r="E25" s="48">
        <v>9</v>
      </c>
      <c r="F25" s="48">
        <v>11</v>
      </c>
      <c r="G25" s="48">
        <v>21</v>
      </c>
      <c r="H25" s="48">
        <v>366</v>
      </c>
      <c r="I25" s="48">
        <v>50</v>
      </c>
    </row>
    <row r="26" spans="1:9" s="14" customFormat="1" x14ac:dyDescent="0.2">
      <c r="A26" s="64">
        <v>20</v>
      </c>
      <c r="B26" s="48">
        <v>33</v>
      </c>
      <c r="C26" s="48">
        <v>103</v>
      </c>
      <c r="D26" s="48">
        <v>337</v>
      </c>
      <c r="E26" s="48">
        <v>5</v>
      </c>
      <c r="F26" s="48">
        <v>16</v>
      </c>
      <c r="G26" s="48">
        <v>22</v>
      </c>
      <c r="H26" s="48">
        <v>350</v>
      </c>
      <c r="I26" s="48">
        <v>71</v>
      </c>
    </row>
    <row r="27" spans="1:9" s="14" customFormat="1" x14ac:dyDescent="0.2">
      <c r="A27" s="58">
        <v>21</v>
      </c>
      <c r="B27" s="48">
        <v>19</v>
      </c>
      <c r="C27" s="48">
        <v>123</v>
      </c>
      <c r="D27" s="48">
        <v>482</v>
      </c>
      <c r="E27" s="48">
        <v>9</v>
      </c>
      <c r="F27" s="48">
        <v>12</v>
      </c>
      <c r="G27" s="48">
        <v>28</v>
      </c>
      <c r="H27" s="48">
        <v>491</v>
      </c>
      <c r="I27" s="48">
        <v>82</v>
      </c>
    </row>
    <row r="28" spans="1:9" s="14" customFormat="1" x14ac:dyDescent="0.2">
      <c r="A28" s="54">
        <v>22</v>
      </c>
      <c r="B28" s="48">
        <v>33</v>
      </c>
      <c r="C28" s="48">
        <v>97</v>
      </c>
      <c r="D28" s="48">
        <v>432</v>
      </c>
      <c r="E28" s="48">
        <v>17</v>
      </c>
      <c r="F28" s="48">
        <v>19</v>
      </c>
      <c r="G28" s="48">
        <v>22</v>
      </c>
      <c r="H28" s="48">
        <v>454</v>
      </c>
      <c r="I28" s="48">
        <v>71</v>
      </c>
    </row>
    <row r="29" spans="1:9" s="14" customFormat="1" x14ac:dyDescent="0.2">
      <c r="A29" s="64">
        <v>23</v>
      </c>
      <c r="B29" s="48">
        <v>18</v>
      </c>
      <c r="C29" s="48">
        <v>88</v>
      </c>
      <c r="D29" s="48">
        <v>373</v>
      </c>
      <c r="E29" s="48">
        <v>9</v>
      </c>
      <c r="F29" s="48">
        <v>8</v>
      </c>
      <c r="G29" s="48">
        <v>18</v>
      </c>
      <c r="H29" s="48">
        <v>381</v>
      </c>
      <c r="I29" s="48">
        <v>65</v>
      </c>
    </row>
    <row r="30" spans="1:9" s="14" customFormat="1" x14ac:dyDescent="0.2">
      <c r="A30" s="58">
        <v>24</v>
      </c>
      <c r="B30" s="48">
        <v>8</v>
      </c>
      <c r="C30" s="48">
        <v>62</v>
      </c>
      <c r="D30" s="48">
        <v>347</v>
      </c>
      <c r="E30" s="48">
        <v>3</v>
      </c>
      <c r="F30" s="48">
        <v>4</v>
      </c>
      <c r="G30" s="48">
        <v>13</v>
      </c>
      <c r="H30" s="48">
        <v>354</v>
      </c>
      <c r="I30" s="48">
        <v>46</v>
      </c>
    </row>
    <row r="31" spans="1:9" s="14" customFormat="1" x14ac:dyDescent="0.2">
      <c r="A31" s="58">
        <v>25</v>
      </c>
      <c r="B31" s="48">
        <v>11</v>
      </c>
      <c r="C31" s="48">
        <v>85</v>
      </c>
      <c r="D31" s="48">
        <v>268</v>
      </c>
      <c r="E31" s="48">
        <v>4</v>
      </c>
      <c r="F31" s="48">
        <v>5</v>
      </c>
      <c r="G31" s="48">
        <v>4</v>
      </c>
      <c r="H31" s="48">
        <v>294</v>
      </c>
      <c r="I31" s="48">
        <v>62</v>
      </c>
    </row>
    <row r="32" spans="1:9" s="14" customFormat="1" x14ac:dyDescent="0.2">
      <c r="A32" s="58">
        <v>26</v>
      </c>
      <c r="B32" s="48">
        <v>21</v>
      </c>
      <c r="C32" s="48">
        <v>101</v>
      </c>
      <c r="D32" s="48">
        <v>413</v>
      </c>
      <c r="E32" s="48">
        <v>4</v>
      </c>
      <c r="F32" s="48">
        <v>13</v>
      </c>
      <c r="G32" s="48">
        <v>13</v>
      </c>
      <c r="H32" s="48">
        <v>437</v>
      </c>
      <c r="I32" s="48">
        <v>64</v>
      </c>
    </row>
    <row r="33" spans="1:9" s="14" customFormat="1" x14ac:dyDescent="0.2">
      <c r="A33" s="54">
        <v>27</v>
      </c>
      <c r="B33" s="48">
        <v>23</v>
      </c>
      <c r="C33" s="48">
        <v>67</v>
      </c>
      <c r="D33" s="48">
        <v>385</v>
      </c>
      <c r="E33" s="48">
        <v>6</v>
      </c>
      <c r="F33" s="48">
        <v>9</v>
      </c>
      <c r="G33" s="48">
        <v>7</v>
      </c>
      <c r="H33" s="48">
        <v>411</v>
      </c>
      <c r="I33" s="48">
        <v>50</v>
      </c>
    </row>
    <row r="34" spans="1:9" s="14" customFormat="1" x14ac:dyDescent="0.2">
      <c r="A34" s="64">
        <v>28</v>
      </c>
      <c r="B34" s="48">
        <v>17</v>
      </c>
      <c r="C34" s="48">
        <v>55</v>
      </c>
      <c r="D34" s="48">
        <v>458</v>
      </c>
      <c r="E34" s="48">
        <v>5</v>
      </c>
      <c r="F34" s="48">
        <v>10</v>
      </c>
      <c r="G34" s="48">
        <v>13</v>
      </c>
      <c r="H34" s="48">
        <v>458</v>
      </c>
      <c r="I34" s="48">
        <v>43</v>
      </c>
    </row>
    <row r="35" spans="1:9" s="14" customFormat="1" x14ac:dyDescent="0.2">
      <c r="A35" s="58">
        <v>37</v>
      </c>
      <c r="B35" s="48">
        <v>7</v>
      </c>
      <c r="C35" s="48">
        <v>37</v>
      </c>
      <c r="D35" s="48">
        <v>314</v>
      </c>
      <c r="E35" s="48">
        <v>2</v>
      </c>
      <c r="F35" s="48">
        <v>3</v>
      </c>
      <c r="G35" s="48">
        <v>15</v>
      </c>
      <c r="H35" s="48">
        <v>320</v>
      </c>
      <c r="I35" s="48">
        <v>15</v>
      </c>
    </row>
    <row r="36" spans="1:9" s="14" customFormat="1" x14ac:dyDescent="0.2">
      <c r="A36" s="58">
        <v>38</v>
      </c>
      <c r="B36" s="48">
        <v>11</v>
      </c>
      <c r="C36" s="48">
        <v>55</v>
      </c>
      <c r="D36" s="48">
        <v>374</v>
      </c>
      <c r="E36" s="48">
        <v>10</v>
      </c>
      <c r="F36" s="48">
        <v>12</v>
      </c>
      <c r="G36" s="48">
        <v>14</v>
      </c>
      <c r="H36" s="48">
        <v>381</v>
      </c>
      <c r="I36" s="48">
        <v>37</v>
      </c>
    </row>
    <row r="37" spans="1:9" s="14" customFormat="1" x14ac:dyDescent="0.2">
      <c r="A37" s="54">
        <v>39</v>
      </c>
      <c r="B37" s="48">
        <v>23</v>
      </c>
      <c r="C37" s="48">
        <v>49</v>
      </c>
      <c r="D37" s="48">
        <v>486</v>
      </c>
      <c r="E37" s="48">
        <v>12</v>
      </c>
      <c r="F37" s="48">
        <v>10</v>
      </c>
      <c r="G37" s="48">
        <v>22</v>
      </c>
      <c r="H37" s="48">
        <v>498</v>
      </c>
      <c r="I37" s="48">
        <v>31</v>
      </c>
    </row>
    <row r="38" spans="1:9" s="14" customFormat="1" x14ac:dyDescent="0.2">
      <c r="A38" s="64">
        <v>40</v>
      </c>
      <c r="B38" s="48">
        <v>41</v>
      </c>
      <c r="C38" s="48">
        <v>132</v>
      </c>
      <c r="D38" s="48">
        <v>519</v>
      </c>
      <c r="E38" s="48">
        <v>8</v>
      </c>
      <c r="F38" s="48">
        <v>20</v>
      </c>
      <c r="G38" s="48">
        <v>29</v>
      </c>
      <c r="H38" s="48">
        <v>539</v>
      </c>
      <c r="I38" s="48">
        <v>97</v>
      </c>
    </row>
    <row r="39" spans="1:9" s="14" customFormat="1" x14ac:dyDescent="0.2">
      <c r="A39" s="64">
        <v>41</v>
      </c>
      <c r="B39" s="48">
        <v>15</v>
      </c>
      <c r="C39" s="48">
        <v>44</v>
      </c>
      <c r="D39" s="48">
        <v>491</v>
      </c>
      <c r="E39" s="48">
        <v>8</v>
      </c>
      <c r="F39" s="48">
        <v>6</v>
      </c>
      <c r="G39" s="48">
        <v>21</v>
      </c>
      <c r="H39" s="48">
        <v>493</v>
      </c>
      <c r="I39" s="48">
        <v>32</v>
      </c>
    </row>
    <row r="40" spans="1:9" s="14" customFormat="1" x14ac:dyDescent="0.2">
      <c r="A40" s="64">
        <v>42</v>
      </c>
      <c r="B40" s="48">
        <v>22</v>
      </c>
      <c r="C40" s="48">
        <v>68</v>
      </c>
      <c r="D40" s="48">
        <v>419</v>
      </c>
      <c r="E40" s="48">
        <v>10</v>
      </c>
      <c r="F40" s="48">
        <v>6</v>
      </c>
      <c r="G40" s="48">
        <v>21</v>
      </c>
      <c r="H40" s="48">
        <v>430</v>
      </c>
      <c r="I40" s="48">
        <v>43</v>
      </c>
    </row>
    <row r="41" spans="1:9" s="14" customFormat="1" x14ac:dyDescent="0.2">
      <c r="A41" s="64">
        <v>43</v>
      </c>
      <c r="B41" s="48">
        <v>24</v>
      </c>
      <c r="C41" s="48">
        <v>55</v>
      </c>
      <c r="D41" s="48">
        <v>482</v>
      </c>
      <c r="E41" s="48">
        <v>9</v>
      </c>
      <c r="F41" s="48">
        <v>14</v>
      </c>
      <c r="G41" s="48">
        <v>7</v>
      </c>
      <c r="H41" s="48">
        <v>503</v>
      </c>
      <c r="I41" s="48">
        <v>34</v>
      </c>
    </row>
    <row r="42" spans="1:9" s="14" customFormat="1" x14ac:dyDescent="0.2">
      <c r="A42" s="55">
        <v>44</v>
      </c>
      <c r="B42" s="48">
        <v>18</v>
      </c>
      <c r="C42" s="48">
        <v>51</v>
      </c>
      <c r="D42" s="48">
        <v>461</v>
      </c>
      <c r="E42" s="48">
        <v>5</v>
      </c>
      <c r="F42" s="48">
        <v>9</v>
      </c>
      <c r="G42" s="48">
        <v>15</v>
      </c>
      <c r="H42" s="48">
        <v>464</v>
      </c>
      <c r="I42" s="48">
        <v>29</v>
      </c>
    </row>
    <row r="43" spans="1:9" s="14" customFormat="1" x14ac:dyDescent="0.2">
      <c r="A43" s="59">
        <v>45</v>
      </c>
      <c r="B43" s="48">
        <v>46</v>
      </c>
      <c r="C43" s="48">
        <v>150</v>
      </c>
      <c r="D43" s="48">
        <v>859</v>
      </c>
      <c r="E43" s="48">
        <v>16</v>
      </c>
      <c r="F43" s="48">
        <v>13</v>
      </c>
      <c r="G43" s="48">
        <v>46</v>
      </c>
      <c r="H43" s="48">
        <v>880</v>
      </c>
      <c r="I43" s="48">
        <v>103</v>
      </c>
    </row>
    <row r="44" spans="1:9" s="14" customFormat="1" x14ac:dyDescent="0.2">
      <c r="A44" s="58">
        <v>46</v>
      </c>
      <c r="B44" s="48">
        <v>30</v>
      </c>
      <c r="C44" s="48">
        <v>122</v>
      </c>
      <c r="D44" s="48">
        <v>568</v>
      </c>
      <c r="E44" s="48">
        <v>17</v>
      </c>
      <c r="F44" s="48">
        <v>15</v>
      </c>
      <c r="G44" s="48">
        <v>28</v>
      </c>
      <c r="H44" s="48">
        <v>585</v>
      </c>
      <c r="I44" s="48">
        <v>81</v>
      </c>
    </row>
    <row r="45" spans="1:9" s="14" customFormat="1" x14ac:dyDescent="0.2">
      <c r="A45" s="58">
        <v>47</v>
      </c>
      <c r="B45" s="48">
        <v>21</v>
      </c>
      <c r="C45" s="48">
        <v>73</v>
      </c>
      <c r="D45" s="48">
        <v>418</v>
      </c>
      <c r="E45" s="48">
        <v>14</v>
      </c>
      <c r="F45" s="48">
        <v>15</v>
      </c>
      <c r="G45" s="48">
        <v>21</v>
      </c>
      <c r="H45" s="48">
        <v>416</v>
      </c>
      <c r="I45" s="48">
        <v>54</v>
      </c>
    </row>
    <row r="46" spans="1:9" s="14" customFormat="1" x14ac:dyDescent="0.2">
      <c r="A46" s="58">
        <v>48</v>
      </c>
      <c r="B46" s="48">
        <v>20</v>
      </c>
      <c r="C46" s="48">
        <v>71</v>
      </c>
      <c r="D46" s="48">
        <v>384</v>
      </c>
      <c r="E46" s="48">
        <v>8</v>
      </c>
      <c r="F46" s="48">
        <v>10</v>
      </c>
      <c r="G46" s="48">
        <v>18</v>
      </c>
      <c r="H46" s="48">
        <v>402</v>
      </c>
      <c r="I46" s="48">
        <v>34</v>
      </c>
    </row>
    <row r="47" spans="1:9" s="14" customFormat="1" x14ac:dyDescent="0.2">
      <c r="A47" s="58">
        <v>49</v>
      </c>
      <c r="B47" s="48">
        <v>30</v>
      </c>
      <c r="C47" s="48">
        <v>110</v>
      </c>
      <c r="D47" s="48">
        <v>352</v>
      </c>
      <c r="E47" s="48">
        <v>10</v>
      </c>
      <c r="F47" s="48">
        <v>20</v>
      </c>
      <c r="G47" s="48">
        <v>25</v>
      </c>
      <c r="H47" s="48">
        <v>367</v>
      </c>
      <c r="I47" s="48">
        <v>76</v>
      </c>
    </row>
    <row r="48" spans="1:9" s="14" customFormat="1" x14ac:dyDescent="0.2">
      <c r="A48" s="58">
        <v>50</v>
      </c>
      <c r="B48" s="48">
        <v>31</v>
      </c>
      <c r="C48" s="48">
        <v>67</v>
      </c>
      <c r="D48" s="48">
        <v>464</v>
      </c>
      <c r="E48" s="48">
        <v>12</v>
      </c>
      <c r="F48" s="48">
        <v>12</v>
      </c>
      <c r="G48" s="48">
        <v>24</v>
      </c>
      <c r="H48" s="48">
        <v>470</v>
      </c>
      <c r="I48" s="48">
        <v>42</v>
      </c>
    </row>
    <row r="49" spans="1:9" s="14" customFormat="1" x14ac:dyDescent="0.2">
      <c r="A49" s="58">
        <v>51</v>
      </c>
      <c r="B49" s="48">
        <v>6</v>
      </c>
      <c r="C49" s="48">
        <v>54</v>
      </c>
      <c r="D49" s="48">
        <v>368</v>
      </c>
      <c r="E49" s="48">
        <v>8</v>
      </c>
      <c r="F49" s="48">
        <v>5</v>
      </c>
      <c r="G49" s="48">
        <v>14</v>
      </c>
      <c r="H49" s="48">
        <v>375</v>
      </c>
      <c r="I49" s="48">
        <v>39</v>
      </c>
    </row>
    <row r="50" spans="1:9" s="14" customFormat="1" x14ac:dyDescent="0.2">
      <c r="A50" s="58">
        <v>52</v>
      </c>
      <c r="B50" s="48">
        <v>25</v>
      </c>
      <c r="C50" s="48">
        <v>57</v>
      </c>
      <c r="D50" s="48">
        <v>533</v>
      </c>
      <c r="E50" s="48">
        <v>4</v>
      </c>
      <c r="F50" s="48">
        <v>5</v>
      </c>
      <c r="G50" s="48">
        <v>13</v>
      </c>
      <c r="H50" s="48">
        <v>556</v>
      </c>
      <c r="I50" s="48">
        <v>43</v>
      </c>
    </row>
    <row r="51" spans="1:9" s="14" customFormat="1" x14ac:dyDescent="0.2">
      <c r="A51" s="58">
        <v>53</v>
      </c>
      <c r="B51" s="48">
        <v>14</v>
      </c>
      <c r="C51" s="48">
        <v>45</v>
      </c>
      <c r="D51" s="48">
        <v>340</v>
      </c>
      <c r="E51" s="48">
        <v>6</v>
      </c>
      <c r="F51" s="48">
        <v>5</v>
      </c>
      <c r="G51" s="48">
        <v>13</v>
      </c>
      <c r="H51" s="48">
        <v>342</v>
      </c>
      <c r="I51" s="48">
        <v>29</v>
      </c>
    </row>
    <row r="52" spans="1:9" s="14" customFormat="1" x14ac:dyDescent="0.2">
      <c r="A52" s="58">
        <v>54</v>
      </c>
      <c r="B52" s="48">
        <v>8</v>
      </c>
      <c r="C52" s="48">
        <v>18</v>
      </c>
      <c r="D52" s="48">
        <v>254</v>
      </c>
      <c r="E52" s="48">
        <v>1</v>
      </c>
      <c r="F52" s="48">
        <v>4</v>
      </c>
      <c r="G52" s="48">
        <v>10</v>
      </c>
      <c r="H52" s="48">
        <v>251</v>
      </c>
      <c r="I52" s="48">
        <v>9</v>
      </c>
    </row>
    <row r="53" spans="1:9" s="14" customFormat="1" x14ac:dyDescent="0.2">
      <c r="A53" s="54">
        <v>55</v>
      </c>
      <c r="B53" s="48">
        <v>13</v>
      </c>
      <c r="C53" s="48">
        <v>55</v>
      </c>
      <c r="D53" s="48">
        <v>260</v>
      </c>
      <c r="E53" s="48">
        <v>7</v>
      </c>
      <c r="F53" s="48">
        <v>6</v>
      </c>
      <c r="G53" s="48">
        <v>13</v>
      </c>
      <c r="H53" s="48">
        <v>278</v>
      </c>
      <c r="I53" s="48">
        <v>34</v>
      </c>
    </row>
    <row r="54" spans="1:9" s="14" customFormat="1" x14ac:dyDescent="0.2">
      <c r="A54" s="58">
        <v>56</v>
      </c>
      <c r="B54" s="48">
        <v>1</v>
      </c>
      <c r="C54" s="48">
        <v>6</v>
      </c>
      <c r="D54" s="48">
        <v>24</v>
      </c>
      <c r="E54" s="48">
        <v>0</v>
      </c>
      <c r="F54" s="48">
        <v>0</v>
      </c>
      <c r="G54" s="48">
        <v>0</v>
      </c>
      <c r="H54" s="48">
        <v>22</v>
      </c>
      <c r="I54" s="48">
        <v>8</v>
      </c>
    </row>
    <row r="55" spans="1:9" s="14" customFormat="1" x14ac:dyDescent="0.2">
      <c r="A55" s="58">
        <v>57</v>
      </c>
      <c r="B55" s="48">
        <v>14</v>
      </c>
      <c r="C55" s="48">
        <v>56</v>
      </c>
      <c r="D55" s="48">
        <v>306</v>
      </c>
      <c r="E55" s="48">
        <v>2</v>
      </c>
      <c r="F55" s="48">
        <v>10</v>
      </c>
      <c r="G55" s="48">
        <v>9</v>
      </c>
      <c r="H55" s="48">
        <v>311</v>
      </c>
      <c r="I55" s="48">
        <v>36</v>
      </c>
    </row>
    <row r="56" spans="1:9" s="14" customFormat="1" x14ac:dyDescent="0.2">
      <c r="A56" s="58">
        <v>58</v>
      </c>
      <c r="B56" s="48">
        <v>16</v>
      </c>
      <c r="C56" s="48">
        <v>36</v>
      </c>
      <c r="D56" s="48">
        <v>495</v>
      </c>
      <c r="E56" s="48">
        <v>3</v>
      </c>
      <c r="F56" s="48">
        <v>9</v>
      </c>
      <c r="G56" s="48">
        <v>13</v>
      </c>
      <c r="H56" s="48">
        <v>491</v>
      </c>
      <c r="I56" s="48">
        <v>27</v>
      </c>
    </row>
    <row r="57" spans="1:9" s="14" customFormat="1" x14ac:dyDescent="0.2">
      <c r="A57" s="58">
        <v>59</v>
      </c>
      <c r="B57" s="48">
        <v>25</v>
      </c>
      <c r="C57" s="48">
        <v>52</v>
      </c>
      <c r="D57" s="48">
        <v>574</v>
      </c>
      <c r="E57" s="48">
        <v>7</v>
      </c>
      <c r="F57" s="48">
        <v>17</v>
      </c>
      <c r="G57" s="48">
        <v>20</v>
      </c>
      <c r="H57" s="48">
        <v>569</v>
      </c>
      <c r="I57" s="48">
        <v>39</v>
      </c>
    </row>
    <row r="58" spans="1:9" s="14" customFormat="1" x14ac:dyDescent="0.2">
      <c r="A58" s="55">
        <v>30</v>
      </c>
      <c r="B58" s="48">
        <v>393</v>
      </c>
      <c r="C58" s="48">
        <v>4213</v>
      </c>
      <c r="D58" s="48">
        <v>9085</v>
      </c>
      <c r="E58" s="48">
        <v>123</v>
      </c>
      <c r="F58" s="48">
        <v>150</v>
      </c>
      <c r="G58" s="48">
        <v>260</v>
      </c>
      <c r="H58" s="48">
        <v>9799</v>
      </c>
      <c r="I58" s="104">
        <v>3348</v>
      </c>
    </row>
    <row r="59" spans="1:9" s="14" customFormat="1" x14ac:dyDescent="0.2">
      <c r="A59" s="55">
        <v>32</v>
      </c>
      <c r="B59" s="48">
        <v>40</v>
      </c>
      <c r="C59" s="48">
        <v>361</v>
      </c>
      <c r="D59" s="48">
        <v>1169</v>
      </c>
      <c r="E59" s="48">
        <v>9</v>
      </c>
      <c r="F59" s="48">
        <v>11</v>
      </c>
      <c r="G59" s="48">
        <v>27</v>
      </c>
      <c r="H59" s="48">
        <v>1234</v>
      </c>
      <c r="I59" s="104">
        <v>279</v>
      </c>
    </row>
    <row r="60" spans="1:9" s="14" customFormat="1" x14ac:dyDescent="0.2">
      <c r="A60" s="55">
        <v>33</v>
      </c>
      <c r="B60" s="48">
        <v>373</v>
      </c>
      <c r="C60" s="48">
        <v>4630</v>
      </c>
      <c r="D60" s="48">
        <v>5661</v>
      </c>
      <c r="E60" s="48">
        <v>100</v>
      </c>
      <c r="F60" s="48">
        <v>169</v>
      </c>
      <c r="G60" s="48">
        <v>222</v>
      </c>
      <c r="H60" s="48">
        <v>6339</v>
      </c>
      <c r="I60" s="104">
        <v>3753</v>
      </c>
    </row>
    <row r="61" spans="1:9" s="14" customFormat="1" x14ac:dyDescent="0.2">
      <c r="A61" s="55">
        <v>34</v>
      </c>
      <c r="B61" s="88">
        <v>61</v>
      </c>
      <c r="C61" s="88">
        <v>353</v>
      </c>
      <c r="D61" s="88">
        <v>1439</v>
      </c>
      <c r="E61" s="88">
        <v>21</v>
      </c>
      <c r="F61" s="88">
        <v>22</v>
      </c>
      <c r="G61" s="88">
        <v>41</v>
      </c>
      <c r="H61" s="88">
        <v>1467</v>
      </c>
      <c r="I61" s="88">
        <v>293</v>
      </c>
    </row>
    <row r="62" spans="1:9" s="14" customFormat="1" x14ac:dyDescent="0.2">
      <c r="A62" s="7" t="s">
        <v>20</v>
      </c>
      <c r="B62" s="52">
        <f t="shared" ref="B62:I62" si="0">SUM(B7:B61)</f>
        <v>1972</v>
      </c>
      <c r="C62" s="52">
        <f t="shared" si="0"/>
        <v>13913</v>
      </c>
      <c r="D62" s="52">
        <f t="shared" si="0"/>
        <v>36490</v>
      </c>
      <c r="E62" s="52">
        <f t="shared" si="0"/>
        <v>653</v>
      </c>
      <c r="F62" s="52">
        <f t="shared" si="0"/>
        <v>972</v>
      </c>
      <c r="G62" s="52">
        <f t="shared" si="0"/>
        <v>1440</v>
      </c>
      <c r="H62" s="52">
        <f t="shared" si="0"/>
        <v>38637</v>
      </c>
      <c r="I62" s="52">
        <f t="shared" si="0"/>
        <v>10731</v>
      </c>
    </row>
    <row r="63" spans="1:9" s="14" customFormat="1" x14ac:dyDescent="0.2">
      <c r="A63" s="9"/>
      <c r="B63" s="15"/>
      <c r="C63" s="15"/>
      <c r="D63" s="15"/>
      <c r="E63" s="15"/>
      <c r="F63" s="28"/>
      <c r="G63" s="28"/>
      <c r="H63" s="28"/>
      <c r="I63" s="28"/>
    </row>
    <row r="64" spans="1:9" s="14" customFormat="1" x14ac:dyDescent="0.2">
      <c r="A64" s="15"/>
      <c r="B64" s="15"/>
      <c r="C64" s="15"/>
      <c r="D64" s="15"/>
      <c r="E64" s="15"/>
      <c r="F64" s="28"/>
      <c r="G64" s="28"/>
      <c r="H64" s="28"/>
      <c r="I64" s="28"/>
    </row>
    <row r="65" spans="1:9" s="14" customFormat="1" x14ac:dyDescent="0.2">
      <c r="A65" s="15"/>
      <c r="B65" s="15"/>
      <c r="C65" s="15"/>
      <c r="D65" s="15"/>
      <c r="E65" s="15"/>
      <c r="F65" s="28"/>
      <c r="G65" s="28"/>
      <c r="H65" s="28"/>
      <c r="I65" s="28"/>
    </row>
    <row r="66" spans="1:9" s="14" customFormat="1" x14ac:dyDescent="0.2">
      <c r="A66" s="15"/>
      <c r="B66" s="15"/>
      <c r="C66" s="15"/>
      <c r="D66" s="15"/>
      <c r="E66" s="15"/>
      <c r="F66" s="28"/>
      <c r="G66" s="28"/>
      <c r="H66" s="28"/>
      <c r="I66" s="28"/>
    </row>
    <row r="67" spans="1:9" s="14" customFormat="1" x14ac:dyDescent="0.2">
      <c r="A67" s="15"/>
      <c r="B67" s="15"/>
      <c r="C67" s="15"/>
      <c r="D67" s="15"/>
      <c r="E67" s="15"/>
      <c r="F67" s="28"/>
      <c r="G67" s="28"/>
      <c r="H67" s="28"/>
      <c r="I67" s="28"/>
    </row>
    <row r="68" spans="1:9" s="14" customFormat="1" x14ac:dyDescent="0.2">
      <c r="A68" s="15"/>
      <c r="B68" s="15"/>
      <c r="C68" s="15"/>
      <c r="D68" s="15"/>
      <c r="E68" s="15"/>
      <c r="F68" s="28"/>
      <c r="G68" s="28"/>
      <c r="H68" s="28"/>
      <c r="I68" s="28"/>
    </row>
    <row r="69" spans="1:9" s="14" customFormat="1" x14ac:dyDescent="0.2">
      <c r="A69" s="15"/>
      <c r="B69" s="15"/>
      <c r="C69" s="15"/>
      <c r="D69" s="15"/>
      <c r="E69" s="15"/>
      <c r="F69" s="28"/>
      <c r="G69" s="28"/>
      <c r="H69" s="28"/>
      <c r="I69" s="28"/>
    </row>
    <row r="70" spans="1:9" s="14" customFormat="1" x14ac:dyDescent="0.2">
      <c r="A70" s="15"/>
      <c r="B70" s="15"/>
      <c r="C70" s="15"/>
      <c r="D70" s="15"/>
      <c r="E70" s="15"/>
      <c r="F70" s="28"/>
      <c r="G70" s="28"/>
      <c r="H70" s="28"/>
      <c r="I70" s="28"/>
    </row>
    <row r="71" spans="1:9" s="14" customFormat="1" x14ac:dyDescent="0.2">
      <c r="A71" s="15"/>
      <c r="B71" s="15"/>
      <c r="C71" s="15"/>
      <c r="D71" s="15"/>
      <c r="E71" s="15"/>
      <c r="F71" s="28"/>
      <c r="G71" s="28"/>
      <c r="H71" s="28"/>
      <c r="I71" s="28"/>
    </row>
    <row r="72" spans="1:9" s="14" customFormat="1" x14ac:dyDescent="0.2">
      <c r="A72" s="15"/>
      <c r="B72" s="15"/>
      <c r="C72" s="15"/>
      <c r="D72" s="15"/>
      <c r="E72" s="15"/>
      <c r="F72" s="28"/>
      <c r="G72" s="28"/>
      <c r="H72" s="28"/>
      <c r="I72" s="28"/>
    </row>
    <row r="73" spans="1:9" s="14" customFormat="1" x14ac:dyDescent="0.2">
      <c r="A73" s="15"/>
      <c r="B73" s="15"/>
      <c r="C73" s="15"/>
      <c r="D73" s="15"/>
      <c r="E73" s="15"/>
      <c r="F73" s="28"/>
      <c r="G73" s="28"/>
      <c r="H73" s="28"/>
      <c r="I73" s="28"/>
    </row>
    <row r="74" spans="1:9" s="14" customFormat="1" x14ac:dyDescent="0.2">
      <c r="A74" s="15"/>
      <c r="B74" s="15"/>
      <c r="C74" s="15"/>
      <c r="D74" s="15"/>
      <c r="E74" s="15"/>
      <c r="F74" s="28"/>
      <c r="G74" s="28"/>
      <c r="H74" s="28"/>
      <c r="I74" s="28"/>
    </row>
    <row r="75" spans="1:9" s="14" customFormat="1" x14ac:dyDescent="0.2">
      <c r="A75" s="15"/>
      <c r="B75" s="15"/>
      <c r="C75" s="15"/>
      <c r="D75" s="15"/>
      <c r="E75" s="15"/>
      <c r="F75" s="28"/>
      <c r="G75" s="28"/>
      <c r="H75" s="28"/>
      <c r="I75" s="28"/>
    </row>
    <row r="76" spans="1:9" s="14" customFormat="1" x14ac:dyDescent="0.2">
      <c r="A76" s="15"/>
      <c r="B76" s="15"/>
      <c r="C76" s="15"/>
      <c r="D76" s="15"/>
      <c r="E76" s="15"/>
      <c r="F76" s="28"/>
      <c r="G76" s="28"/>
      <c r="H76" s="28"/>
      <c r="I76" s="28"/>
    </row>
    <row r="77" spans="1:9" s="14" customFormat="1" x14ac:dyDescent="0.2">
      <c r="A77" s="15"/>
      <c r="B77" s="15"/>
      <c r="C77" s="15"/>
      <c r="D77" s="15"/>
      <c r="E77" s="15"/>
      <c r="F77" s="28"/>
      <c r="G77" s="28"/>
      <c r="H77" s="28"/>
      <c r="I77" s="28"/>
    </row>
    <row r="78" spans="1:9" s="14" customFormat="1" x14ac:dyDescent="0.2">
      <c r="A78" s="15"/>
      <c r="B78" s="15"/>
      <c r="C78" s="15"/>
      <c r="D78" s="15"/>
      <c r="E78" s="15"/>
      <c r="F78" s="28"/>
      <c r="G78" s="28"/>
      <c r="H78" s="28"/>
      <c r="I78" s="28"/>
    </row>
    <row r="79" spans="1:9" s="14" customFormat="1" x14ac:dyDescent="0.2">
      <c r="A79" s="15"/>
      <c r="B79" s="15"/>
      <c r="C79" s="15"/>
      <c r="D79" s="15"/>
      <c r="E79" s="15"/>
      <c r="F79" s="28"/>
      <c r="G79" s="28"/>
      <c r="H79" s="28"/>
      <c r="I79" s="28"/>
    </row>
    <row r="80" spans="1:9" s="14" customFormat="1" x14ac:dyDescent="0.2">
      <c r="A80" s="15"/>
      <c r="B80" s="15"/>
      <c r="C80" s="15"/>
      <c r="D80" s="15"/>
      <c r="E80" s="15"/>
      <c r="F80" s="28"/>
      <c r="G80" s="28"/>
      <c r="H80" s="28"/>
      <c r="I80" s="28"/>
    </row>
    <row r="81" spans="1:9" s="14" customFormat="1" x14ac:dyDescent="0.2">
      <c r="A81" s="15"/>
      <c r="B81" s="15"/>
      <c r="C81" s="15"/>
      <c r="D81" s="15"/>
      <c r="E81" s="15"/>
      <c r="F81" s="28"/>
      <c r="G81" s="28"/>
      <c r="H81" s="28"/>
      <c r="I81" s="28"/>
    </row>
    <row r="82" spans="1:9" s="14" customFormat="1" x14ac:dyDescent="0.2">
      <c r="A82" s="15"/>
      <c r="B82" s="15"/>
      <c r="C82" s="15"/>
      <c r="D82" s="15"/>
      <c r="E82" s="15"/>
      <c r="F82" s="28"/>
      <c r="G82" s="28"/>
      <c r="H82" s="28"/>
      <c r="I82" s="28"/>
    </row>
    <row r="83" spans="1:9" s="14" customFormat="1" x14ac:dyDescent="0.2">
      <c r="A83" s="15"/>
      <c r="B83" s="15"/>
      <c r="C83" s="15"/>
      <c r="D83" s="15"/>
      <c r="E83" s="15"/>
      <c r="F83" s="28"/>
      <c r="G83" s="28"/>
      <c r="H83" s="28"/>
      <c r="I83" s="28"/>
    </row>
    <row r="84" spans="1:9" s="14" customFormat="1" x14ac:dyDescent="0.2">
      <c r="A84" s="15"/>
      <c r="B84" s="15"/>
      <c r="C84" s="15"/>
      <c r="D84" s="15"/>
      <c r="E84" s="15"/>
      <c r="F84" s="28"/>
      <c r="G84" s="28"/>
      <c r="H84" s="28"/>
      <c r="I84" s="28"/>
    </row>
    <row r="85" spans="1:9" s="14" customFormat="1" x14ac:dyDescent="0.2">
      <c r="A85" s="15"/>
      <c r="B85" s="15"/>
      <c r="C85" s="15"/>
      <c r="D85" s="15"/>
      <c r="E85" s="15"/>
      <c r="F85" s="28"/>
      <c r="G85" s="28"/>
      <c r="H85" s="28"/>
      <c r="I85" s="28"/>
    </row>
    <row r="86" spans="1:9" s="14" customFormat="1" x14ac:dyDescent="0.2">
      <c r="A86" s="15"/>
      <c r="B86" s="15"/>
      <c r="C86" s="15"/>
      <c r="D86" s="15"/>
      <c r="E86" s="15"/>
      <c r="F86" s="28"/>
      <c r="G86" s="28"/>
      <c r="H86" s="28"/>
      <c r="I86" s="28"/>
    </row>
    <row r="87" spans="1:9" s="14" customFormat="1" x14ac:dyDescent="0.2">
      <c r="A87" s="15"/>
      <c r="B87" s="15"/>
      <c r="C87" s="15"/>
      <c r="D87" s="15"/>
      <c r="E87" s="15"/>
      <c r="F87" s="28"/>
      <c r="G87" s="28"/>
      <c r="H87" s="28"/>
      <c r="I87" s="28"/>
    </row>
    <row r="88" spans="1:9" s="14" customFormat="1" x14ac:dyDescent="0.2">
      <c r="A88" s="15"/>
      <c r="B88" s="15"/>
      <c r="C88" s="15"/>
      <c r="D88" s="15"/>
      <c r="E88" s="15"/>
      <c r="F88" s="28"/>
      <c r="G88" s="28"/>
      <c r="H88" s="28"/>
      <c r="I88" s="28"/>
    </row>
    <row r="89" spans="1:9" s="14" customFormat="1" x14ac:dyDescent="0.2">
      <c r="A89" s="15"/>
      <c r="B89" s="15"/>
      <c r="C89" s="15"/>
      <c r="D89" s="15"/>
      <c r="E89" s="15"/>
      <c r="F89" s="28"/>
      <c r="G89" s="28"/>
      <c r="H89" s="28"/>
      <c r="I89" s="28"/>
    </row>
    <row r="90" spans="1:9" s="14" customFormat="1" x14ac:dyDescent="0.2">
      <c r="A90" s="15"/>
      <c r="B90" s="15"/>
      <c r="C90" s="15"/>
      <c r="D90" s="15"/>
      <c r="E90" s="15"/>
      <c r="F90" s="28"/>
      <c r="G90" s="28"/>
      <c r="H90" s="28"/>
      <c r="I90" s="28"/>
    </row>
    <row r="91" spans="1:9" s="14" customFormat="1" x14ac:dyDescent="0.2">
      <c r="A91" s="15"/>
      <c r="B91" s="15"/>
      <c r="C91" s="15"/>
      <c r="D91" s="15"/>
      <c r="E91" s="15"/>
      <c r="F91" s="28"/>
      <c r="G91" s="28"/>
      <c r="H91" s="28"/>
      <c r="I91" s="28"/>
    </row>
    <row r="92" spans="1:9" s="14" customFormat="1" x14ac:dyDescent="0.2">
      <c r="A92" s="15"/>
      <c r="B92" s="15"/>
      <c r="C92" s="15"/>
      <c r="D92" s="15"/>
      <c r="E92" s="15"/>
      <c r="F92" s="28"/>
      <c r="G92" s="28"/>
      <c r="H92" s="28"/>
      <c r="I92" s="28"/>
    </row>
    <row r="93" spans="1:9" s="14" customFormat="1" x14ac:dyDescent="0.2">
      <c r="A93" s="15"/>
      <c r="B93" s="15"/>
      <c r="C93" s="15"/>
      <c r="D93" s="15"/>
      <c r="E93" s="15"/>
      <c r="F93" s="28"/>
      <c r="G93" s="28"/>
      <c r="H93" s="28"/>
      <c r="I93" s="28"/>
    </row>
    <row r="94" spans="1:9" s="14" customFormat="1" x14ac:dyDescent="0.2">
      <c r="A94" s="15"/>
      <c r="B94" s="15"/>
      <c r="C94" s="15"/>
      <c r="D94" s="15"/>
      <c r="E94" s="15"/>
      <c r="F94" s="28"/>
      <c r="G94" s="28"/>
      <c r="H94" s="28"/>
      <c r="I94" s="28"/>
    </row>
    <row r="95" spans="1:9" s="14" customFormat="1" x14ac:dyDescent="0.2">
      <c r="A95" s="15"/>
      <c r="B95" s="15"/>
      <c r="C95" s="15"/>
      <c r="D95" s="15"/>
      <c r="E95" s="15"/>
      <c r="F95" s="28"/>
      <c r="G95" s="28"/>
      <c r="H95" s="28"/>
      <c r="I95" s="28"/>
    </row>
    <row r="96" spans="1:9" s="14" customFormat="1" x14ac:dyDescent="0.2">
      <c r="A96" s="15"/>
      <c r="B96" s="15"/>
      <c r="C96" s="15"/>
      <c r="D96" s="15"/>
      <c r="E96" s="15"/>
      <c r="F96" s="28"/>
      <c r="G96" s="28"/>
      <c r="H96" s="28"/>
      <c r="I96" s="28"/>
    </row>
    <row r="97" spans="1:9" s="14" customFormat="1" x14ac:dyDescent="0.2">
      <c r="A97" s="15"/>
      <c r="B97" s="15"/>
      <c r="C97" s="15"/>
      <c r="D97" s="15"/>
      <c r="E97" s="15"/>
      <c r="F97" s="28"/>
      <c r="G97" s="28"/>
      <c r="H97" s="28"/>
      <c r="I97" s="28"/>
    </row>
    <row r="98" spans="1:9" s="14" customFormat="1" x14ac:dyDescent="0.2">
      <c r="A98" s="15"/>
      <c r="B98" s="15"/>
      <c r="C98" s="15"/>
      <c r="D98" s="15"/>
      <c r="E98" s="15"/>
      <c r="F98" s="28"/>
      <c r="G98" s="28"/>
      <c r="H98" s="28"/>
      <c r="I98" s="28"/>
    </row>
    <row r="99" spans="1:9" s="14" customFormat="1" x14ac:dyDescent="0.2">
      <c r="A99" s="15"/>
      <c r="B99" s="15"/>
      <c r="C99" s="15"/>
      <c r="D99" s="15"/>
      <c r="E99" s="15"/>
      <c r="F99" s="28"/>
      <c r="G99" s="28"/>
      <c r="H99" s="28"/>
      <c r="I99" s="28"/>
    </row>
    <row r="100" spans="1:9" s="14" customFormat="1" x14ac:dyDescent="0.2">
      <c r="A100" s="15"/>
      <c r="B100" s="15"/>
      <c r="C100" s="15"/>
      <c r="D100" s="15"/>
      <c r="E100" s="15"/>
      <c r="F100" s="28"/>
      <c r="G100" s="28"/>
      <c r="H100" s="28"/>
      <c r="I100" s="28"/>
    </row>
    <row r="101" spans="1:9" s="14" customFormat="1" x14ac:dyDescent="0.2">
      <c r="A101" s="15"/>
      <c r="B101" s="15"/>
      <c r="C101" s="15"/>
      <c r="D101" s="15"/>
      <c r="E101" s="15"/>
      <c r="F101" s="28"/>
      <c r="G101" s="28"/>
      <c r="H101" s="28"/>
      <c r="I101" s="28"/>
    </row>
    <row r="102" spans="1:9" s="14" customFormat="1" x14ac:dyDescent="0.2">
      <c r="A102" s="15"/>
      <c r="B102" s="15"/>
      <c r="C102" s="15"/>
      <c r="D102" s="15"/>
      <c r="E102" s="15"/>
      <c r="F102" s="28"/>
      <c r="G102" s="28"/>
      <c r="H102" s="28"/>
      <c r="I102" s="28"/>
    </row>
    <row r="103" spans="1:9" s="14" customFormat="1" x14ac:dyDescent="0.2">
      <c r="A103" s="15"/>
      <c r="B103" s="15"/>
      <c r="C103" s="15"/>
      <c r="D103" s="15"/>
      <c r="E103" s="15"/>
      <c r="F103" s="28"/>
      <c r="G103" s="28"/>
      <c r="H103" s="28"/>
      <c r="I103" s="28"/>
    </row>
    <row r="104" spans="1:9" s="14" customFormat="1" x14ac:dyDescent="0.2">
      <c r="A104" s="15"/>
      <c r="B104" s="15"/>
      <c r="C104" s="15"/>
      <c r="D104" s="15"/>
      <c r="E104" s="15"/>
      <c r="F104" s="28"/>
      <c r="G104" s="28"/>
      <c r="H104" s="28"/>
      <c r="I104" s="28"/>
    </row>
    <row r="105" spans="1:9" s="14" customFormat="1" x14ac:dyDescent="0.2">
      <c r="A105" s="15"/>
      <c r="B105" s="15"/>
      <c r="C105" s="15"/>
      <c r="D105" s="15"/>
      <c r="E105" s="15"/>
      <c r="F105" s="28"/>
      <c r="G105" s="28"/>
      <c r="H105" s="28"/>
      <c r="I105" s="28"/>
    </row>
    <row r="106" spans="1:9" s="14" customFormat="1" x14ac:dyDescent="0.2">
      <c r="A106" s="15"/>
      <c r="B106" s="15"/>
      <c r="C106" s="15"/>
      <c r="D106" s="15"/>
      <c r="E106" s="15"/>
      <c r="F106" s="28"/>
      <c r="G106" s="28"/>
      <c r="H106" s="28"/>
      <c r="I106" s="28"/>
    </row>
    <row r="107" spans="1:9" s="14" customFormat="1" x14ac:dyDescent="0.2">
      <c r="A107" s="15"/>
      <c r="B107" s="15"/>
      <c r="C107" s="15"/>
      <c r="D107" s="15"/>
      <c r="E107" s="15"/>
      <c r="F107" s="28"/>
      <c r="G107" s="28"/>
      <c r="H107" s="28"/>
      <c r="I107" s="28"/>
    </row>
    <row r="108" spans="1:9" s="14" customFormat="1" ht="14.45" customHeight="1" x14ac:dyDescent="0.2">
      <c r="A108" s="15"/>
      <c r="B108" s="15"/>
      <c r="C108" s="15"/>
      <c r="D108" s="15"/>
      <c r="E108" s="15"/>
      <c r="F108" s="28"/>
      <c r="G108" s="28"/>
      <c r="H108" s="28"/>
      <c r="I108" s="28"/>
    </row>
    <row r="109" spans="1:9" s="14" customFormat="1" x14ac:dyDescent="0.2">
      <c r="A109" s="15"/>
      <c r="B109" s="15"/>
      <c r="C109" s="15"/>
      <c r="D109" s="15"/>
      <c r="E109" s="15"/>
      <c r="F109" s="28"/>
      <c r="G109" s="28"/>
      <c r="H109" s="28"/>
      <c r="I109" s="28"/>
    </row>
    <row r="110" spans="1:9" s="26" customFormat="1" x14ac:dyDescent="0.2">
      <c r="A110" s="15"/>
      <c r="B110" s="15"/>
      <c r="C110" s="15"/>
      <c r="D110" s="15"/>
      <c r="E110" s="15"/>
      <c r="F110" s="28"/>
      <c r="G110" s="28"/>
      <c r="H110" s="28"/>
      <c r="I110" s="28"/>
    </row>
    <row r="111" spans="1:9" s="26" customFormat="1" x14ac:dyDescent="0.2">
      <c r="A111" s="15"/>
      <c r="B111" s="15"/>
      <c r="C111" s="15"/>
      <c r="D111" s="15"/>
      <c r="E111" s="15"/>
      <c r="F111" s="28"/>
      <c r="G111" s="28"/>
      <c r="H111" s="28"/>
      <c r="I111" s="28"/>
    </row>
    <row r="112" spans="1:9" s="14" customFormat="1" x14ac:dyDescent="0.2">
      <c r="A112" s="15"/>
      <c r="B112" s="15"/>
      <c r="C112" s="15"/>
      <c r="D112" s="15"/>
      <c r="E112" s="15"/>
      <c r="F112" s="28"/>
      <c r="G112" s="28"/>
      <c r="H112" s="28"/>
      <c r="I112" s="28"/>
    </row>
    <row r="113" spans="1:9" s="14" customFormat="1" x14ac:dyDescent="0.2">
      <c r="A113" s="15"/>
      <c r="B113" s="15"/>
      <c r="C113" s="15"/>
      <c r="D113" s="15"/>
      <c r="E113" s="15"/>
      <c r="F113" s="28"/>
      <c r="G113" s="28"/>
      <c r="H113" s="28"/>
      <c r="I113" s="28"/>
    </row>
    <row r="114" spans="1:9" s="14" customFormat="1" x14ac:dyDescent="0.2">
      <c r="A114" s="15"/>
      <c r="B114" s="15"/>
      <c r="C114" s="15"/>
      <c r="D114" s="15"/>
      <c r="E114" s="15"/>
      <c r="F114" s="28"/>
      <c r="G114" s="28"/>
      <c r="H114" s="28"/>
      <c r="I114" s="28"/>
    </row>
    <row r="115" spans="1:9" s="14" customFormat="1" x14ac:dyDescent="0.2">
      <c r="A115" s="15"/>
      <c r="B115" s="15"/>
      <c r="C115" s="15"/>
      <c r="D115" s="15"/>
      <c r="E115" s="15"/>
      <c r="F115" s="28"/>
      <c r="G115" s="28"/>
      <c r="H115" s="28"/>
      <c r="I115" s="28"/>
    </row>
    <row r="116" spans="1:9" s="14" customFormat="1" x14ac:dyDescent="0.2">
      <c r="A116" s="15"/>
      <c r="B116" s="15"/>
      <c r="C116" s="15"/>
      <c r="D116" s="15"/>
      <c r="E116" s="15"/>
      <c r="F116" s="28"/>
      <c r="G116" s="28"/>
      <c r="H116" s="28"/>
      <c r="I116" s="28"/>
    </row>
    <row r="117" spans="1:9" s="14" customFormat="1" x14ac:dyDescent="0.2">
      <c r="A117" s="15"/>
      <c r="B117" s="15"/>
      <c r="C117" s="15"/>
      <c r="D117" s="15"/>
      <c r="E117" s="15"/>
      <c r="F117" s="28"/>
      <c r="G117" s="28"/>
      <c r="H117" s="28"/>
      <c r="I117" s="28"/>
    </row>
    <row r="118" spans="1:9" s="14" customFormat="1" x14ac:dyDescent="0.2">
      <c r="A118" s="15"/>
      <c r="B118" s="15"/>
      <c r="C118" s="15"/>
      <c r="D118" s="15"/>
      <c r="E118" s="15"/>
      <c r="F118" s="28"/>
      <c r="G118" s="28"/>
      <c r="H118" s="28"/>
      <c r="I118" s="28"/>
    </row>
    <row r="119" spans="1:9" s="14" customFormat="1" ht="14.45" customHeight="1" x14ac:dyDescent="0.2">
      <c r="A119" s="15"/>
      <c r="B119" s="15"/>
      <c r="C119" s="15"/>
      <c r="D119" s="15"/>
      <c r="E119" s="15"/>
      <c r="F119" s="28"/>
      <c r="G119" s="28"/>
      <c r="H119" s="28"/>
      <c r="I119" s="28"/>
    </row>
    <row r="120" spans="1:9" s="14" customFormat="1" x14ac:dyDescent="0.2">
      <c r="A120" s="15"/>
      <c r="B120" s="15"/>
      <c r="C120" s="15"/>
      <c r="D120" s="15"/>
      <c r="E120" s="15"/>
      <c r="F120" s="28"/>
      <c r="G120" s="28"/>
      <c r="H120" s="28"/>
      <c r="I120" s="28"/>
    </row>
    <row r="121" spans="1:9" s="26" customFormat="1" x14ac:dyDescent="0.2">
      <c r="A121" s="15"/>
      <c r="B121" s="15"/>
      <c r="C121" s="15"/>
      <c r="D121" s="15"/>
      <c r="E121" s="15"/>
      <c r="F121" s="28"/>
      <c r="G121" s="28"/>
      <c r="H121" s="28"/>
      <c r="I121" s="28"/>
    </row>
    <row r="122" spans="1:9" s="26" customFormat="1" x14ac:dyDescent="0.2">
      <c r="A122" s="15"/>
      <c r="B122" s="15"/>
      <c r="C122" s="15"/>
      <c r="D122" s="15"/>
      <c r="E122" s="15"/>
      <c r="F122" s="28"/>
      <c r="G122" s="28"/>
      <c r="H122" s="28"/>
      <c r="I122" s="28"/>
    </row>
    <row r="123" spans="1:9" s="26" customFormat="1" x14ac:dyDescent="0.2">
      <c r="A123" s="15"/>
      <c r="B123" s="15"/>
      <c r="C123" s="15"/>
      <c r="D123" s="15"/>
      <c r="E123" s="15"/>
      <c r="F123" s="28"/>
      <c r="G123" s="28"/>
      <c r="H123" s="28"/>
      <c r="I123" s="28"/>
    </row>
    <row r="124" spans="1:9" s="26" customFormat="1" x14ac:dyDescent="0.2">
      <c r="A124" s="15"/>
      <c r="B124" s="15"/>
      <c r="C124" s="15"/>
      <c r="D124" s="15"/>
      <c r="E124" s="15"/>
      <c r="F124" s="28"/>
      <c r="G124" s="28"/>
      <c r="H124" s="28"/>
      <c r="I124" s="28"/>
    </row>
  </sheetData>
  <sheetProtection selectLockedCells="1"/>
  <mergeCells count="6">
    <mergeCell ref="B3:E3"/>
    <mergeCell ref="B2:E2"/>
    <mergeCell ref="F1:I1"/>
    <mergeCell ref="F2:I2"/>
    <mergeCell ref="F3:I3"/>
    <mergeCell ref="B1:E1"/>
  </mergeCells>
  <phoneticPr fontId="1" type="noConversion"/>
  <printOptions horizontalCentered="1"/>
  <pageMargins left="0.5" right="0.5" top="1.5" bottom="0.5" header="1" footer="0.3"/>
  <pageSetup paperSize="5" orientation="portrait" r:id="rId1"/>
  <headerFooter>
    <oddHeader>&amp;C&amp;"Helv,Bold"BONNEVILLE COUNTY RESULTS
GENERAL ELECTION    NOVEMBER 3, 2020</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65"/>
  <sheetViews>
    <sheetView zoomScaleNormal="100" zoomScaleSheetLayoutView="100" workbookViewId="0">
      <pane ySplit="7" topLeftCell="A8" activePane="bottomLeft" state="frozen"/>
      <selection activeCell="L59" sqref="L59"/>
      <selection pane="bottomLeft" activeCell="B12" sqref="B12"/>
    </sheetView>
  </sheetViews>
  <sheetFormatPr defaultColWidth="9.140625" defaultRowHeight="12.75" x14ac:dyDescent="0.2"/>
  <cols>
    <col min="1" max="1" width="9.5703125" style="15" bestFit="1" customWidth="1"/>
    <col min="2" max="3" width="15.7109375" style="9" customWidth="1"/>
    <col min="4" max="9" width="8.7109375" style="9" customWidth="1"/>
    <col min="10" max="16384" width="9.140625" style="9"/>
  </cols>
  <sheetData>
    <row r="1" spans="1:9" x14ac:dyDescent="0.2">
      <c r="A1" s="32"/>
      <c r="B1" s="149"/>
      <c r="C1" s="151"/>
      <c r="D1" s="143"/>
      <c r="E1" s="144"/>
      <c r="F1" s="144"/>
      <c r="G1" s="144"/>
      <c r="H1" s="145"/>
    </row>
    <row r="2" spans="1:9" x14ac:dyDescent="0.2">
      <c r="A2" s="34"/>
      <c r="B2" s="146" t="s">
        <v>41</v>
      </c>
      <c r="C2" s="148"/>
      <c r="D2" s="146" t="s">
        <v>4</v>
      </c>
      <c r="E2" s="147"/>
      <c r="F2" s="147"/>
      <c r="G2" s="147"/>
      <c r="H2" s="148"/>
    </row>
    <row r="3" spans="1:9" x14ac:dyDescent="0.2">
      <c r="A3" s="23"/>
      <c r="B3" s="146" t="s">
        <v>42</v>
      </c>
      <c r="C3" s="163"/>
      <c r="D3" s="146" t="s">
        <v>5</v>
      </c>
      <c r="E3" s="147"/>
      <c r="F3" s="147"/>
      <c r="G3" s="147"/>
      <c r="H3" s="148"/>
      <c r="I3" s="22"/>
    </row>
    <row r="4" spans="1:9" x14ac:dyDescent="0.2">
      <c r="A4" s="24"/>
      <c r="B4" s="155" t="s">
        <v>56</v>
      </c>
      <c r="C4" s="159"/>
      <c r="D4" s="164"/>
      <c r="E4" s="156"/>
      <c r="F4" s="156"/>
      <c r="G4" s="156"/>
      <c r="H4" s="157"/>
    </row>
    <row r="5" spans="1:9" ht="93" customHeight="1" x14ac:dyDescent="0.2">
      <c r="A5" s="140" t="s">
        <v>6</v>
      </c>
      <c r="B5" s="161"/>
      <c r="C5" s="162"/>
      <c r="D5" s="5" t="s">
        <v>9</v>
      </c>
      <c r="E5" s="5" t="s">
        <v>10</v>
      </c>
      <c r="F5" s="5" t="s">
        <v>13</v>
      </c>
      <c r="G5" s="5" t="s">
        <v>14</v>
      </c>
      <c r="H5" s="3" t="s">
        <v>11</v>
      </c>
      <c r="I5" s="10"/>
    </row>
    <row r="6" spans="1:9" ht="12.75" customHeight="1" thickBot="1" x14ac:dyDescent="0.25">
      <c r="A6" s="25"/>
      <c r="B6" s="142" t="s">
        <v>43</v>
      </c>
      <c r="C6" s="142" t="s">
        <v>44</v>
      </c>
      <c r="D6" s="138"/>
      <c r="E6" s="138"/>
      <c r="F6" s="138"/>
      <c r="G6" s="138"/>
      <c r="H6" s="139"/>
      <c r="I6" s="10"/>
    </row>
    <row r="7" spans="1:9" ht="13.5" thickBot="1" x14ac:dyDescent="0.25">
      <c r="A7" s="11"/>
      <c r="B7" s="12"/>
      <c r="C7" s="12"/>
      <c r="D7" s="12"/>
      <c r="E7" s="12"/>
      <c r="F7" s="12"/>
      <c r="G7" s="12"/>
      <c r="H7" s="13"/>
      <c r="I7" s="14"/>
    </row>
    <row r="8" spans="1:9" x14ac:dyDescent="0.2">
      <c r="A8" s="56">
        <v>1</v>
      </c>
      <c r="B8" s="75">
        <v>328</v>
      </c>
      <c r="C8" s="76">
        <v>134</v>
      </c>
      <c r="D8" s="46">
        <v>1395</v>
      </c>
      <c r="E8" s="46">
        <v>182</v>
      </c>
      <c r="F8" s="37">
        <f t="shared" ref="F8:F39" si="0">IF(D8&lt;&gt;0,E8+D8,"")</f>
        <v>1577</v>
      </c>
      <c r="G8" s="19">
        <v>565</v>
      </c>
      <c r="H8" s="17">
        <f t="shared" ref="H8:H58" si="1">IF(G8&lt;&gt;0,G8/F8,"")</f>
        <v>0.3582752060875079</v>
      </c>
      <c r="I8" s="14"/>
    </row>
    <row r="9" spans="1:9" x14ac:dyDescent="0.2">
      <c r="A9" s="57">
        <v>2</v>
      </c>
      <c r="B9" s="46">
        <v>333</v>
      </c>
      <c r="C9" s="77">
        <v>147</v>
      </c>
      <c r="D9" s="46">
        <v>1275</v>
      </c>
      <c r="E9" s="46">
        <v>163</v>
      </c>
      <c r="F9" s="38">
        <f t="shared" si="0"/>
        <v>1438</v>
      </c>
      <c r="G9" s="19">
        <v>508</v>
      </c>
      <c r="H9" s="17">
        <f t="shared" si="1"/>
        <v>0.35326842837273992</v>
      </c>
      <c r="I9" s="14"/>
    </row>
    <row r="10" spans="1:9" x14ac:dyDescent="0.2">
      <c r="A10" s="58">
        <v>3</v>
      </c>
      <c r="B10" s="46">
        <v>209</v>
      </c>
      <c r="C10" s="77">
        <v>68</v>
      </c>
      <c r="D10" s="46">
        <v>786</v>
      </c>
      <c r="E10" s="46">
        <v>135</v>
      </c>
      <c r="F10" s="38">
        <f t="shared" si="0"/>
        <v>921</v>
      </c>
      <c r="G10" s="19">
        <v>326</v>
      </c>
      <c r="H10" s="17">
        <f t="shared" si="1"/>
        <v>0.35396308360477741</v>
      </c>
      <c r="I10" s="14"/>
    </row>
    <row r="11" spans="1:9" x14ac:dyDescent="0.2">
      <c r="A11" s="58">
        <v>4</v>
      </c>
      <c r="B11" s="46">
        <v>277</v>
      </c>
      <c r="C11" s="77">
        <v>104</v>
      </c>
      <c r="D11" s="46">
        <v>1326</v>
      </c>
      <c r="E11" s="46">
        <v>142</v>
      </c>
      <c r="F11" s="38">
        <f t="shared" si="0"/>
        <v>1468</v>
      </c>
      <c r="G11" s="19">
        <v>451</v>
      </c>
      <c r="H11" s="17">
        <f t="shared" si="1"/>
        <v>0.3072207084468665</v>
      </c>
      <c r="I11" s="14"/>
    </row>
    <row r="12" spans="1:9" x14ac:dyDescent="0.2">
      <c r="A12" s="58">
        <v>5</v>
      </c>
      <c r="B12" s="46">
        <v>293</v>
      </c>
      <c r="C12" s="77">
        <v>126</v>
      </c>
      <c r="D12" s="46">
        <v>1080</v>
      </c>
      <c r="E12" s="46">
        <v>166</v>
      </c>
      <c r="F12" s="38">
        <f t="shared" si="0"/>
        <v>1246</v>
      </c>
      <c r="G12" s="19">
        <v>497</v>
      </c>
      <c r="H12" s="17">
        <f t="shared" si="1"/>
        <v>0.398876404494382</v>
      </c>
      <c r="I12" s="14"/>
    </row>
    <row r="13" spans="1:9" x14ac:dyDescent="0.2">
      <c r="A13" s="58">
        <v>6</v>
      </c>
      <c r="B13" s="46">
        <v>256</v>
      </c>
      <c r="C13" s="77">
        <v>76</v>
      </c>
      <c r="D13" s="46">
        <v>1106</v>
      </c>
      <c r="E13" s="46">
        <v>128</v>
      </c>
      <c r="F13" s="38">
        <f t="shared" si="0"/>
        <v>1234</v>
      </c>
      <c r="G13" s="19">
        <v>424</v>
      </c>
      <c r="H13" s="17">
        <f t="shared" si="1"/>
        <v>0.34359805510534847</v>
      </c>
      <c r="I13" s="14"/>
    </row>
    <row r="14" spans="1:9" x14ac:dyDescent="0.2">
      <c r="A14" s="58">
        <v>7</v>
      </c>
      <c r="B14" s="46">
        <v>284</v>
      </c>
      <c r="C14" s="77">
        <v>120</v>
      </c>
      <c r="D14" s="46">
        <v>1323</v>
      </c>
      <c r="E14" s="46">
        <v>229</v>
      </c>
      <c r="F14" s="38">
        <f t="shared" si="0"/>
        <v>1552</v>
      </c>
      <c r="G14" s="50">
        <v>506</v>
      </c>
      <c r="H14" s="17">
        <f t="shared" si="1"/>
        <v>0.32603092783505155</v>
      </c>
      <c r="I14" s="14"/>
    </row>
    <row r="15" spans="1:9" x14ac:dyDescent="0.2">
      <c r="A15" s="54">
        <v>8</v>
      </c>
      <c r="B15" s="46">
        <v>251</v>
      </c>
      <c r="C15" s="77">
        <v>113</v>
      </c>
      <c r="D15" s="46">
        <v>1111</v>
      </c>
      <c r="E15" s="46">
        <v>118</v>
      </c>
      <c r="F15" s="49">
        <f t="shared" si="0"/>
        <v>1229</v>
      </c>
      <c r="G15" s="19">
        <v>445</v>
      </c>
      <c r="H15" s="17">
        <f t="shared" si="1"/>
        <v>0.36208299430431246</v>
      </c>
      <c r="I15" s="14"/>
    </row>
    <row r="16" spans="1:9" x14ac:dyDescent="0.2">
      <c r="A16" s="55">
        <v>9</v>
      </c>
      <c r="B16" s="46">
        <v>368</v>
      </c>
      <c r="C16" s="77">
        <v>142</v>
      </c>
      <c r="D16" s="46">
        <v>1438</v>
      </c>
      <c r="E16" s="46">
        <v>216</v>
      </c>
      <c r="F16" s="38">
        <f t="shared" si="0"/>
        <v>1654</v>
      </c>
      <c r="G16" s="19">
        <v>620</v>
      </c>
      <c r="H16" s="17">
        <f t="shared" si="1"/>
        <v>0.37484885126964934</v>
      </c>
      <c r="I16" s="14"/>
    </row>
    <row r="17" spans="1:9" x14ac:dyDescent="0.2">
      <c r="A17" s="55">
        <v>10</v>
      </c>
      <c r="B17" s="46">
        <v>322</v>
      </c>
      <c r="C17" s="77">
        <v>108</v>
      </c>
      <c r="D17" s="46">
        <v>1262</v>
      </c>
      <c r="E17" s="46">
        <v>124</v>
      </c>
      <c r="F17" s="38">
        <f t="shared" si="0"/>
        <v>1386</v>
      </c>
      <c r="G17" s="19">
        <v>509</v>
      </c>
      <c r="H17" s="17">
        <f t="shared" si="1"/>
        <v>0.36724386724386726</v>
      </c>
      <c r="I17" s="14"/>
    </row>
    <row r="18" spans="1:9" x14ac:dyDescent="0.2">
      <c r="A18" s="55">
        <v>11</v>
      </c>
      <c r="B18" s="46">
        <v>298</v>
      </c>
      <c r="C18" s="77">
        <v>131</v>
      </c>
      <c r="D18" s="46">
        <v>1331</v>
      </c>
      <c r="E18" s="46">
        <v>144</v>
      </c>
      <c r="F18" s="38">
        <f t="shared" si="0"/>
        <v>1475</v>
      </c>
      <c r="G18" s="19">
        <v>528</v>
      </c>
      <c r="H18" s="17">
        <f t="shared" si="1"/>
        <v>0.35796610169491527</v>
      </c>
      <c r="I18" s="14"/>
    </row>
    <row r="19" spans="1:9" x14ac:dyDescent="0.2">
      <c r="A19" s="54">
        <v>12</v>
      </c>
      <c r="B19" s="46">
        <v>241</v>
      </c>
      <c r="C19" s="77">
        <v>87</v>
      </c>
      <c r="D19" s="46">
        <v>1149</v>
      </c>
      <c r="E19" s="46">
        <v>126</v>
      </c>
      <c r="F19" s="38">
        <f t="shared" si="0"/>
        <v>1275</v>
      </c>
      <c r="G19" s="50">
        <v>406</v>
      </c>
      <c r="H19" s="17">
        <f t="shared" si="1"/>
        <v>0.3184313725490196</v>
      </c>
      <c r="I19" s="14"/>
    </row>
    <row r="20" spans="1:9" x14ac:dyDescent="0.2">
      <c r="A20" s="55">
        <v>13</v>
      </c>
      <c r="B20" s="46">
        <v>348</v>
      </c>
      <c r="C20" s="77">
        <v>112</v>
      </c>
      <c r="D20" s="46">
        <v>1389</v>
      </c>
      <c r="E20" s="46">
        <v>224</v>
      </c>
      <c r="F20" s="38">
        <f t="shared" si="0"/>
        <v>1613</v>
      </c>
      <c r="G20" s="19">
        <v>569</v>
      </c>
      <c r="H20" s="17">
        <f t="shared" si="1"/>
        <v>0.35275883446993178</v>
      </c>
      <c r="I20" s="14"/>
    </row>
    <row r="21" spans="1:9" x14ac:dyDescent="0.2">
      <c r="A21" s="55">
        <v>14</v>
      </c>
      <c r="B21" s="46">
        <v>194</v>
      </c>
      <c r="C21" s="77">
        <v>83</v>
      </c>
      <c r="D21" s="46">
        <v>1020</v>
      </c>
      <c r="E21" s="46">
        <v>116</v>
      </c>
      <c r="F21" s="38">
        <f t="shared" si="0"/>
        <v>1136</v>
      </c>
      <c r="G21" s="50">
        <v>322</v>
      </c>
      <c r="H21" s="17">
        <f t="shared" si="1"/>
        <v>0.28345070422535212</v>
      </c>
      <c r="I21" s="14"/>
    </row>
    <row r="22" spans="1:9" x14ac:dyDescent="0.2">
      <c r="A22" s="61">
        <v>15</v>
      </c>
      <c r="B22" s="46">
        <v>301</v>
      </c>
      <c r="C22" s="77">
        <v>98</v>
      </c>
      <c r="D22" s="46">
        <v>1283</v>
      </c>
      <c r="E22" s="46">
        <v>125</v>
      </c>
      <c r="F22" s="49">
        <f t="shared" si="0"/>
        <v>1408</v>
      </c>
      <c r="G22" s="19">
        <v>458</v>
      </c>
      <c r="H22" s="17">
        <f t="shared" si="1"/>
        <v>0.32528409090909088</v>
      </c>
      <c r="I22" s="14"/>
    </row>
    <row r="23" spans="1:9" x14ac:dyDescent="0.2">
      <c r="A23" s="54">
        <v>16</v>
      </c>
      <c r="B23" s="46">
        <v>218</v>
      </c>
      <c r="C23" s="77">
        <v>100</v>
      </c>
      <c r="D23" s="46">
        <v>1218</v>
      </c>
      <c r="E23" s="46">
        <v>86</v>
      </c>
      <c r="F23" s="38">
        <f t="shared" si="0"/>
        <v>1304</v>
      </c>
      <c r="G23" s="19">
        <v>387</v>
      </c>
      <c r="H23" s="17">
        <f t="shared" si="1"/>
        <v>0.29677914110429449</v>
      </c>
      <c r="I23" s="14"/>
    </row>
    <row r="24" spans="1:9" x14ac:dyDescent="0.2">
      <c r="A24" s="55">
        <v>17</v>
      </c>
      <c r="B24" s="46">
        <v>322</v>
      </c>
      <c r="C24" s="77">
        <v>125</v>
      </c>
      <c r="D24" s="46">
        <v>1274</v>
      </c>
      <c r="E24" s="46">
        <v>132</v>
      </c>
      <c r="F24" s="38">
        <f t="shared" si="0"/>
        <v>1406</v>
      </c>
      <c r="G24" s="19">
        <v>506</v>
      </c>
      <c r="H24" s="17">
        <f t="shared" si="1"/>
        <v>0.35988620199146515</v>
      </c>
      <c r="I24" s="14"/>
    </row>
    <row r="25" spans="1:9" x14ac:dyDescent="0.2">
      <c r="A25" s="54">
        <v>18</v>
      </c>
      <c r="B25" s="46">
        <v>336</v>
      </c>
      <c r="C25" s="77">
        <v>96</v>
      </c>
      <c r="D25" s="46">
        <v>1343</v>
      </c>
      <c r="E25" s="46">
        <v>183</v>
      </c>
      <c r="F25" s="38">
        <f t="shared" si="0"/>
        <v>1526</v>
      </c>
      <c r="G25" s="19">
        <v>499</v>
      </c>
      <c r="H25" s="17">
        <f t="shared" si="1"/>
        <v>0.3269986893840105</v>
      </c>
      <c r="I25" s="14"/>
    </row>
    <row r="26" spans="1:9" x14ac:dyDescent="0.2">
      <c r="A26" s="62">
        <v>19</v>
      </c>
      <c r="B26" s="46">
        <v>292</v>
      </c>
      <c r="C26" s="77">
        <v>117</v>
      </c>
      <c r="D26" s="46">
        <v>1192</v>
      </c>
      <c r="E26" s="46">
        <v>133</v>
      </c>
      <c r="F26" s="38">
        <f t="shared" si="0"/>
        <v>1325</v>
      </c>
      <c r="G26" s="19">
        <v>478</v>
      </c>
      <c r="H26" s="17">
        <f t="shared" si="1"/>
        <v>0.3607547169811321</v>
      </c>
      <c r="I26" s="14"/>
    </row>
    <row r="27" spans="1:9" x14ac:dyDescent="0.2">
      <c r="A27" s="55">
        <v>20</v>
      </c>
      <c r="B27" s="46">
        <v>316</v>
      </c>
      <c r="C27" s="77">
        <v>102</v>
      </c>
      <c r="D27" s="46">
        <v>1295</v>
      </c>
      <c r="E27" s="46">
        <v>201</v>
      </c>
      <c r="F27" s="38">
        <f t="shared" si="0"/>
        <v>1496</v>
      </c>
      <c r="G27" s="19">
        <v>504</v>
      </c>
      <c r="H27" s="17">
        <f t="shared" si="1"/>
        <v>0.33689839572192515</v>
      </c>
      <c r="I27" s="14"/>
    </row>
    <row r="28" spans="1:9" x14ac:dyDescent="0.2">
      <c r="A28" s="55">
        <v>21</v>
      </c>
      <c r="B28" s="46">
        <v>408</v>
      </c>
      <c r="C28" s="77">
        <v>145</v>
      </c>
      <c r="D28" s="46">
        <v>1718</v>
      </c>
      <c r="E28" s="46">
        <v>227</v>
      </c>
      <c r="F28" s="38">
        <f t="shared" si="0"/>
        <v>1945</v>
      </c>
      <c r="G28" s="19">
        <v>652</v>
      </c>
      <c r="H28" s="17">
        <f t="shared" si="1"/>
        <v>0.33521850899742933</v>
      </c>
      <c r="I28" s="14"/>
    </row>
    <row r="29" spans="1:9" x14ac:dyDescent="0.2">
      <c r="A29" s="61">
        <v>22</v>
      </c>
      <c r="B29" s="46">
        <v>362</v>
      </c>
      <c r="C29" s="77">
        <v>129</v>
      </c>
      <c r="D29" s="46">
        <v>1366</v>
      </c>
      <c r="E29" s="46">
        <v>154</v>
      </c>
      <c r="F29" s="49">
        <f t="shared" si="0"/>
        <v>1520</v>
      </c>
      <c r="G29" s="19">
        <v>596</v>
      </c>
      <c r="H29" s="17">
        <f t="shared" si="1"/>
        <v>0.39210526315789473</v>
      </c>
      <c r="I29" s="14"/>
    </row>
    <row r="30" spans="1:9" x14ac:dyDescent="0.2">
      <c r="A30" s="55">
        <v>23</v>
      </c>
      <c r="B30" s="46">
        <v>305</v>
      </c>
      <c r="C30" s="77">
        <v>135</v>
      </c>
      <c r="D30" s="46">
        <v>1264</v>
      </c>
      <c r="E30" s="46">
        <v>172</v>
      </c>
      <c r="F30" s="38">
        <f t="shared" si="0"/>
        <v>1436</v>
      </c>
      <c r="G30" s="19">
        <v>506</v>
      </c>
      <c r="H30" s="17">
        <f t="shared" si="1"/>
        <v>0.35236768802228413</v>
      </c>
      <c r="I30" s="14"/>
    </row>
    <row r="31" spans="1:9" x14ac:dyDescent="0.2">
      <c r="A31" s="55">
        <v>24</v>
      </c>
      <c r="B31" s="46">
        <v>252</v>
      </c>
      <c r="C31" s="77">
        <v>101</v>
      </c>
      <c r="D31" s="46">
        <v>1685</v>
      </c>
      <c r="E31" s="46">
        <v>125</v>
      </c>
      <c r="F31" s="38">
        <f t="shared" si="0"/>
        <v>1810</v>
      </c>
      <c r="G31" s="19">
        <v>435</v>
      </c>
      <c r="H31" s="17">
        <f t="shared" si="1"/>
        <v>0.24033149171270718</v>
      </c>
      <c r="I31" s="14"/>
    </row>
    <row r="32" spans="1:9" x14ac:dyDescent="0.2">
      <c r="A32" s="54">
        <v>25</v>
      </c>
      <c r="B32" s="46">
        <v>239</v>
      </c>
      <c r="C32" s="77">
        <v>87</v>
      </c>
      <c r="D32" s="46">
        <v>1129</v>
      </c>
      <c r="E32" s="46">
        <v>82</v>
      </c>
      <c r="F32" s="38">
        <f t="shared" si="0"/>
        <v>1211</v>
      </c>
      <c r="G32" s="19">
        <v>379</v>
      </c>
      <c r="H32" s="17">
        <f t="shared" si="1"/>
        <v>0.31296449215524358</v>
      </c>
      <c r="I32" s="14"/>
    </row>
    <row r="33" spans="1:9" x14ac:dyDescent="0.2">
      <c r="A33" s="62">
        <v>26</v>
      </c>
      <c r="B33" s="46">
        <v>317</v>
      </c>
      <c r="C33" s="77">
        <v>129</v>
      </c>
      <c r="D33" s="46">
        <v>1586</v>
      </c>
      <c r="E33" s="46">
        <v>144</v>
      </c>
      <c r="F33" s="38">
        <f t="shared" si="0"/>
        <v>1730</v>
      </c>
      <c r="G33" s="19">
        <v>567</v>
      </c>
      <c r="H33" s="17">
        <f t="shared" si="1"/>
        <v>0.32774566473988437</v>
      </c>
      <c r="I33" s="14"/>
    </row>
    <row r="34" spans="1:9" x14ac:dyDescent="0.2">
      <c r="A34" s="62">
        <v>27</v>
      </c>
      <c r="B34" s="46">
        <v>327</v>
      </c>
      <c r="C34" s="77">
        <v>103</v>
      </c>
      <c r="D34" s="46">
        <v>1455</v>
      </c>
      <c r="E34" s="46">
        <v>133</v>
      </c>
      <c r="F34" s="38">
        <f t="shared" si="0"/>
        <v>1588</v>
      </c>
      <c r="G34" s="19">
        <v>501</v>
      </c>
      <c r="H34" s="17">
        <f t="shared" si="1"/>
        <v>0.3154911838790932</v>
      </c>
      <c r="I34" s="14"/>
    </row>
    <row r="35" spans="1:9" x14ac:dyDescent="0.2">
      <c r="A35" s="55">
        <v>28</v>
      </c>
      <c r="B35" s="46">
        <v>349</v>
      </c>
      <c r="C35" s="77">
        <v>144</v>
      </c>
      <c r="D35" s="46">
        <v>1206</v>
      </c>
      <c r="E35" s="46">
        <v>149</v>
      </c>
      <c r="F35" s="38">
        <f t="shared" si="0"/>
        <v>1355</v>
      </c>
      <c r="G35" s="19">
        <v>548</v>
      </c>
      <c r="H35" s="17">
        <f t="shared" si="1"/>
        <v>0.40442804428044282</v>
      </c>
      <c r="I35" s="14"/>
    </row>
    <row r="36" spans="1:9" x14ac:dyDescent="0.2">
      <c r="A36" s="55">
        <v>37</v>
      </c>
      <c r="B36" s="46">
        <v>202</v>
      </c>
      <c r="C36" s="77">
        <v>94</v>
      </c>
      <c r="D36" s="46">
        <v>817</v>
      </c>
      <c r="E36" s="46">
        <v>79</v>
      </c>
      <c r="F36" s="49">
        <f t="shared" si="0"/>
        <v>896</v>
      </c>
      <c r="G36" s="19">
        <v>371</v>
      </c>
      <c r="H36" s="17">
        <f t="shared" si="1"/>
        <v>0.4140625</v>
      </c>
      <c r="I36" s="14"/>
    </row>
    <row r="37" spans="1:9" x14ac:dyDescent="0.2">
      <c r="A37" s="55">
        <v>38</v>
      </c>
      <c r="B37" s="46">
        <v>294</v>
      </c>
      <c r="C37" s="77">
        <v>115</v>
      </c>
      <c r="D37" s="46">
        <v>965</v>
      </c>
      <c r="E37" s="46">
        <v>85</v>
      </c>
      <c r="F37" s="38">
        <f t="shared" si="0"/>
        <v>1050</v>
      </c>
      <c r="G37" s="19">
        <v>455</v>
      </c>
      <c r="H37" s="17">
        <f t="shared" si="1"/>
        <v>0.43333333333333335</v>
      </c>
      <c r="I37" s="14"/>
    </row>
    <row r="38" spans="1:9" x14ac:dyDescent="0.2">
      <c r="A38" s="55">
        <v>39</v>
      </c>
      <c r="B38" s="46">
        <v>331</v>
      </c>
      <c r="C38" s="77">
        <v>143</v>
      </c>
      <c r="D38" s="46">
        <v>1114</v>
      </c>
      <c r="E38" s="46">
        <v>104</v>
      </c>
      <c r="F38" s="38">
        <f t="shared" si="0"/>
        <v>1218</v>
      </c>
      <c r="G38" s="19">
        <v>594</v>
      </c>
      <c r="H38" s="17">
        <f t="shared" si="1"/>
        <v>0.48768472906403942</v>
      </c>
      <c r="I38" s="14"/>
    </row>
    <row r="39" spans="1:9" x14ac:dyDescent="0.2">
      <c r="A39" s="54">
        <v>40</v>
      </c>
      <c r="B39" s="46">
        <v>445</v>
      </c>
      <c r="C39" s="77">
        <v>143</v>
      </c>
      <c r="D39" s="46">
        <v>1485</v>
      </c>
      <c r="E39" s="46">
        <v>311</v>
      </c>
      <c r="F39" s="38">
        <f t="shared" si="0"/>
        <v>1796</v>
      </c>
      <c r="G39" s="19">
        <v>726</v>
      </c>
      <c r="H39" s="17">
        <f t="shared" si="1"/>
        <v>0.40423162583518929</v>
      </c>
      <c r="I39" s="14"/>
    </row>
    <row r="40" spans="1:9" x14ac:dyDescent="0.2">
      <c r="A40" s="62">
        <v>41</v>
      </c>
      <c r="B40" s="46">
        <v>354</v>
      </c>
      <c r="C40" s="77">
        <v>118</v>
      </c>
      <c r="D40" s="46">
        <v>1012</v>
      </c>
      <c r="E40" s="46">
        <v>142</v>
      </c>
      <c r="F40" s="38">
        <f t="shared" ref="F40:F62" si="2">IF(D40&lt;&gt;0,E40+D40,"")</f>
        <v>1154</v>
      </c>
      <c r="G40" s="19">
        <v>590</v>
      </c>
      <c r="H40" s="17">
        <f t="shared" si="1"/>
        <v>0.51126516464471405</v>
      </c>
      <c r="I40" s="14"/>
    </row>
    <row r="41" spans="1:9" x14ac:dyDescent="0.2">
      <c r="A41" s="55">
        <v>42</v>
      </c>
      <c r="B41" s="46">
        <v>282</v>
      </c>
      <c r="C41" s="77">
        <v>101</v>
      </c>
      <c r="D41" s="46">
        <v>1209</v>
      </c>
      <c r="E41" s="46">
        <v>149</v>
      </c>
      <c r="F41" s="38">
        <f t="shared" si="2"/>
        <v>1358</v>
      </c>
      <c r="G41" s="19">
        <v>554</v>
      </c>
      <c r="H41" s="17">
        <f t="shared" si="1"/>
        <v>0.40795287187039764</v>
      </c>
      <c r="I41" s="14"/>
    </row>
    <row r="42" spans="1:9" x14ac:dyDescent="0.2">
      <c r="A42" s="54">
        <v>43</v>
      </c>
      <c r="B42" s="46">
        <v>354</v>
      </c>
      <c r="C42" s="77">
        <v>135</v>
      </c>
      <c r="D42" s="46">
        <v>998</v>
      </c>
      <c r="E42" s="46">
        <v>150</v>
      </c>
      <c r="F42" s="38">
        <f t="shared" si="2"/>
        <v>1148</v>
      </c>
      <c r="G42" s="19">
        <v>582</v>
      </c>
      <c r="H42" s="17">
        <f t="shared" si="1"/>
        <v>0.50696864111498263</v>
      </c>
      <c r="I42" s="14"/>
    </row>
    <row r="43" spans="1:9" x14ac:dyDescent="0.2">
      <c r="A43" s="55">
        <v>44</v>
      </c>
      <c r="B43" s="46">
        <v>334</v>
      </c>
      <c r="C43" s="77">
        <v>119</v>
      </c>
      <c r="D43" s="46">
        <v>1142</v>
      </c>
      <c r="E43" s="46">
        <v>145</v>
      </c>
      <c r="F43" s="49">
        <f t="shared" si="2"/>
        <v>1287</v>
      </c>
      <c r="G43" s="19">
        <v>560</v>
      </c>
      <c r="H43" s="17">
        <f t="shared" si="1"/>
        <v>0.43512043512043513</v>
      </c>
      <c r="I43" s="14"/>
    </row>
    <row r="44" spans="1:9" x14ac:dyDescent="0.2">
      <c r="A44" s="61">
        <v>45</v>
      </c>
      <c r="B44" s="46">
        <v>658</v>
      </c>
      <c r="C44" s="77">
        <v>219</v>
      </c>
      <c r="D44" s="46">
        <v>2145</v>
      </c>
      <c r="E44" s="46">
        <v>407</v>
      </c>
      <c r="F44" s="38">
        <f t="shared" si="2"/>
        <v>2552</v>
      </c>
      <c r="G44" s="19">
        <v>1102</v>
      </c>
      <c r="H44" s="17">
        <f t="shared" si="1"/>
        <v>0.43181818181818182</v>
      </c>
      <c r="I44" s="14"/>
    </row>
    <row r="45" spans="1:9" x14ac:dyDescent="0.2">
      <c r="A45" s="55">
        <v>46</v>
      </c>
      <c r="B45" s="46">
        <v>478</v>
      </c>
      <c r="C45" s="77">
        <v>129</v>
      </c>
      <c r="D45" s="46">
        <v>1627</v>
      </c>
      <c r="E45" s="46">
        <v>278</v>
      </c>
      <c r="F45" s="38">
        <f t="shared" si="2"/>
        <v>1905</v>
      </c>
      <c r="G45" s="19">
        <v>791</v>
      </c>
      <c r="H45" s="17">
        <f t="shared" si="1"/>
        <v>0.41522309711286087</v>
      </c>
      <c r="I45" s="14"/>
    </row>
    <row r="46" spans="1:9" x14ac:dyDescent="0.2">
      <c r="A46" s="62">
        <v>47</v>
      </c>
      <c r="B46" s="46">
        <v>309</v>
      </c>
      <c r="C46" s="77">
        <v>114</v>
      </c>
      <c r="D46" s="46">
        <v>1135</v>
      </c>
      <c r="E46" s="46">
        <v>169</v>
      </c>
      <c r="F46" s="38">
        <f t="shared" si="2"/>
        <v>1304</v>
      </c>
      <c r="G46" s="19">
        <v>556</v>
      </c>
      <c r="H46" s="17">
        <f t="shared" si="1"/>
        <v>0.42638036809815949</v>
      </c>
      <c r="I46" s="14"/>
    </row>
    <row r="47" spans="1:9" x14ac:dyDescent="0.2">
      <c r="A47" s="55">
        <v>48</v>
      </c>
      <c r="B47" s="110">
        <v>280</v>
      </c>
      <c r="C47" s="78">
        <v>114</v>
      </c>
      <c r="D47" s="110">
        <v>1193</v>
      </c>
      <c r="E47" s="110">
        <v>157</v>
      </c>
      <c r="F47" s="38">
        <f t="shared" si="2"/>
        <v>1350</v>
      </c>
      <c r="G47" s="19">
        <v>513</v>
      </c>
      <c r="H47" s="17">
        <f t="shared" si="1"/>
        <v>0.38</v>
      </c>
      <c r="I47" s="14"/>
    </row>
    <row r="48" spans="1:9" x14ac:dyDescent="0.2">
      <c r="A48" s="62">
        <v>49</v>
      </c>
      <c r="B48" s="46">
        <v>321</v>
      </c>
      <c r="C48" s="77">
        <v>117</v>
      </c>
      <c r="D48" s="46">
        <v>1253</v>
      </c>
      <c r="E48" s="46">
        <v>236</v>
      </c>
      <c r="F48" s="38">
        <f t="shared" si="2"/>
        <v>1489</v>
      </c>
      <c r="G48" s="19">
        <v>519</v>
      </c>
      <c r="H48" s="17">
        <f t="shared" si="1"/>
        <v>0.348556077904634</v>
      </c>
      <c r="I48" s="14"/>
    </row>
    <row r="49" spans="1:9" x14ac:dyDescent="0.2">
      <c r="A49" s="62">
        <v>50</v>
      </c>
      <c r="B49" s="46">
        <v>352</v>
      </c>
      <c r="C49" s="77">
        <v>138</v>
      </c>
      <c r="D49" s="46">
        <v>1351</v>
      </c>
      <c r="E49" s="46">
        <v>178</v>
      </c>
      <c r="F49" s="38">
        <f t="shared" si="2"/>
        <v>1529</v>
      </c>
      <c r="G49" s="19">
        <v>592</v>
      </c>
      <c r="H49" s="17">
        <f t="shared" si="1"/>
        <v>0.38718116415958143</v>
      </c>
      <c r="I49" s="14"/>
    </row>
    <row r="50" spans="1:9" x14ac:dyDescent="0.2">
      <c r="A50" s="62">
        <v>51</v>
      </c>
      <c r="B50" s="46">
        <v>274</v>
      </c>
      <c r="C50" s="77">
        <v>97</v>
      </c>
      <c r="D50" s="46">
        <v>1076</v>
      </c>
      <c r="E50" s="46">
        <v>110</v>
      </c>
      <c r="F50" s="49">
        <f t="shared" si="2"/>
        <v>1186</v>
      </c>
      <c r="G50" s="19">
        <v>452</v>
      </c>
      <c r="H50" s="17">
        <f t="shared" si="1"/>
        <v>0.38111298482293421</v>
      </c>
      <c r="I50" s="14"/>
    </row>
    <row r="51" spans="1:9" x14ac:dyDescent="0.2">
      <c r="A51" s="62">
        <v>52</v>
      </c>
      <c r="B51" s="46">
        <v>414</v>
      </c>
      <c r="C51" s="77">
        <v>123</v>
      </c>
      <c r="D51" s="46">
        <v>1384</v>
      </c>
      <c r="E51" s="46">
        <v>180</v>
      </c>
      <c r="F51" s="38">
        <f t="shared" si="2"/>
        <v>1564</v>
      </c>
      <c r="G51" s="19">
        <v>659</v>
      </c>
      <c r="H51" s="17">
        <f t="shared" si="1"/>
        <v>0.42135549872122763</v>
      </c>
      <c r="I51" s="14"/>
    </row>
    <row r="52" spans="1:9" x14ac:dyDescent="0.2">
      <c r="A52" s="62">
        <v>53</v>
      </c>
      <c r="B52" s="46">
        <v>240</v>
      </c>
      <c r="C52" s="77">
        <v>89</v>
      </c>
      <c r="D52" s="46">
        <v>947</v>
      </c>
      <c r="E52" s="46">
        <v>84</v>
      </c>
      <c r="F52" s="38">
        <f t="shared" si="2"/>
        <v>1031</v>
      </c>
      <c r="G52" s="19">
        <v>425</v>
      </c>
      <c r="H52" s="17">
        <f t="shared" si="1"/>
        <v>0.41222114451988362</v>
      </c>
      <c r="I52" s="14"/>
    </row>
    <row r="53" spans="1:9" x14ac:dyDescent="0.2">
      <c r="A53" s="55">
        <v>54</v>
      </c>
      <c r="B53" s="46">
        <v>170</v>
      </c>
      <c r="C53" s="77">
        <v>78</v>
      </c>
      <c r="D53" s="46">
        <v>517</v>
      </c>
      <c r="E53" s="46">
        <v>58</v>
      </c>
      <c r="F53" s="38">
        <f t="shared" si="2"/>
        <v>575</v>
      </c>
      <c r="G53" s="19">
        <v>295</v>
      </c>
      <c r="H53" s="17">
        <f t="shared" si="1"/>
        <v>0.5130434782608696</v>
      </c>
      <c r="I53" s="14"/>
    </row>
    <row r="54" spans="1:9" x14ac:dyDescent="0.2">
      <c r="A54" s="54">
        <v>55</v>
      </c>
      <c r="B54" s="46">
        <v>235</v>
      </c>
      <c r="C54" s="77">
        <v>72</v>
      </c>
      <c r="D54" s="46">
        <v>605</v>
      </c>
      <c r="E54" s="46">
        <v>46</v>
      </c>
      <c r="F54" s="38">
        <f t="shared" si="2"/>
        <v>651</v>
      </c>
      <c r="G54" s="19">
        <v>348</v>
      </c>
      <c r="H54" s="17">
        <f t="shared" si="1"/>
        <v>0.53456221198156684</v>
      </c>
      <c r="I54" s="14"/>
    </row>
    <row r="55" spans="1:9" x14ac:dyDescent="0.2">
      <c r="A55" s="55">
        <v>56</v>
      </c>
      <c r="B55" s="46">
        <v>20</v>
      </c>
      <c r="C55" s="77">
        <v>10</v>
      </c>
      <c r="D55" s="46">
        <v>43</v>
      </c>
      <c r="E55" s="46">
        <v>3</v>
      </c>
      <c r="F55" s="38">
        <f t="shared" si="2"/>
        <v>46</v>
      </c>
      <c r="G55" s="19">
        <v>32</v>
      </c>
      <c r="H55" s="17">
        <f t="shared" si="1"/>
        <v>0.69565217391304346</v>
      </c>
      <c r="I55" s="14"/>
    </row>
    <row r="56" spans="1:9" x14ac:dyDescent="0.2">
      <c r="A56" s="54">
        <v>57</v>
      </c>
      <c r="B56" s="46">
        <v>252</v>
      </c>
      <c r="C56" s="77">
        <v>99</v>
      </c>
      <c r="D56" s="46">
        <v>840</v>
      </c>
      <c r="E56" s="46">
        <v>76</v>
      </c>
      <c r="F56" s="38">
        <f t="shared" si="2"/>
        <v>916</v>
      </c>
      <c r="G56" s="19">
        <v>386</v>
      </c>
      <c r="H56" s="17">
        <f t="shared" si="1"/>
        <v>0.42139737991266374</v>
      </c>
      <c r="I56" s="14"/>
    </row>
    <row r="57" spans="1:9" x14ac:dyDescent="0.2">
      <c r="A57" s="55">
        <v>58</v>
      </c>
      <c r="B57" s="46">
        <v>353</v>
      </c>
      <c r="C57" s="78">
        <v>147</v>
      </c>
      <c r="D57" s="46">
        <v>1392</v>
      </c>
      <c r="E57" s="46">
        <v>162</v>
      </c>
      <c r="F57" s="49">
        <f t="shared" si="2"/>
        <v>1554</v>
      </c>
      <c r="G57" s="19">
        <v>562</v>
      </c>
      <c r="H57" s="17">
        <f t="shared" si="1"/>
        <v>0.36164736164736166</v>
      </c>
      <c r="I57" s="14"/>
    </row>
    <row r="58" spans="1:9" x14ac:dyDescent="0.2">
      <c r="A58" s="55">
        <v>59</v>
      </c>
      <c r="B58" s="46">
        <v>409</v>
      </c>
      <c r="C58" s="78">
        <v>148</v>
      </c>
      <c r="D58" s="46">
        <v>1490</v>
      </c>
      <c r="E58" s="46">
        <v>148</v>
      </c>
      <c r="F58" s="49">
        <f t="shared" si="2"/>
        <v>1638</v>
      </c>
      <c r="G58" s="19">
        <v>678</v>
      </c>
      <c r="H58" s="17">
        <f t="shared" si="1"/>
        <v>0.41391941391941389</v>
      </c>
      <c r="I58" s="14"/>
    </row>
    <row r="59" spans="1:9" x14ac:dyDescent="0.2">
      <c r="A59" s="55">
        <v>30</v>
      </c>
      <c r="B59" s="110">
        <v>8810</v>
      </c>
      <c r="C59" s="44">
        <v>3759</v>
      </c>
      <c r="D59" s="93"/>
      <c r="E59" s="93"/>
      <c r="F59" s="49"/>
      <c r="G59" s="19">
        <v>14099</v>
      </c>
      <c r="H59" s="108"/>
      <c r="I59" s="14"/>
    </row>
    <row r="60" spans="1:9" x14ac:dyDescent="0.2">
      <c r="A60" s="55">
        <v>32</v>
      </c>
      <c r="B60" s="110">
        <v>1031</v>
      </c>
      <c r="C60" s="44">
        <v>399</v>
      </c>
      <c r="D60" s="48"/>
      <c r="E60" s="48"/>
      <c r="F60" s="38"/>
      <c r="G60" s="19">
        <v>1607</v>
      </c>
      <c r="H60" s="109"/>
      <c r="I60" s="14"/>
    </row>
    <row r="61" spans="1:9" x14ac:dyDescent="0.2">
      <c r="A61" s="55">
        <v>33</v>
      </c>
      <c r="B61" s="110">
        <v>6599</v>
      </c>
      <c r="C61" s="44">
        <v>3245</v>
      </c>
      <c r="D61" s="48"/>
      <c r="E61" s="48"/>
      <c r="F61" s="38"/>
      <c r="G61" s="19">
        <v>10984</v>
      </c>
      <c r="H61" s="109"/>
      <c r="I61" s="14"/>
    </row>
    <row r="62" spans="1:9" x14ac:dyDescent="0.2">
      <c r="A62" s="55">
        <v>34</v>
      </c>
      <c r="B62" s="111">
        <v>1181</v>
      </c>
      <c r="C62" s="44">
        <v>525</v>
      </c>
      <c r="D62" s="48"/>
      <c r="E62" s="48"/>
      <c r="F62" s="38" t="str">
        <f t="shared" si="2"/>
        <v/>
      </c>
      <c r="G62" s="19">
        <v>1905</v>
      </c>
      <c r="H62" s="109"/>
      <c r="I62" s="14"/>
    </row>
    <row r="63" spans="1:9" x14ac:dyDescent="0.2">
      <c r="A63" s="7" t="s">
        <v>20</v>
      </c>
      <c r="B63" s="16">
        <f t="shared" ref="B63:F63" si="3">SUM(B8:B62)</f>
        <v>33328</v>
      </c>
      <c r="C63" s="67">
        <f t="shared" si="3"/>
        <v>13752</v>
      </c>
      <c r="D63" s="68">
        <f t="shared" si="3"/>
        <v>61745</v>
      </c>
      <c r="E63" s="16">
        <f t="shared" si="3"/>
        <v>7716</v>
      </c>
      <c r="F63" s="16">
        <f t="shared" si="3"/>
        <v>69461</v>
      </c>
      <c r="G63" s="16">
        <f>SUM(G8:G62)</f>
        <v>54629</v>
      </c>
      <c r="H63" s="40">
        <f t="shared" ref="H63" si="4">IF(G63&lt;&gt;0,G63/F63,"")</f>
        <v>0.78647010552684238</v>
      </c>
      <c r="I63" s="14"/>
    </row>
    <row r="64" spans="1:9" x14ac:dyDescent="0.2">
      <c r="D64" s="14"/>
    </row>
    <row r="65" spans="4:4" x14ac:dyDescent="0.2">
      <c r="D65" s="14"/>
    </row>
  </sheetData>
  <sheetProtection selectLockedCells="1"/>
  <mergeCells count="9">
    <mergeCell ref="B5:C5"/>
    <mergeCell ref="D1:H1"/>
    <mergeCell ref="D2:H2"/>
    <mergeCell ref="B2:C2"/>
    <mergeCell ref="B3:C3"/>
    <mergeCell ref="B4:C4"/>
    <mergeCell ref="D3:H3"/>
    <mergeCell ref="B1:C1"/>
    <mergeCell ref="D4:H4"/>
  </mergeCells>
  <printOptions horizontalCentered="1"/>
  <pageMargins left="0.5" right="0.5" top="1.5" bottom="0.5" header="1" footer="0.3"/>
  <pageSetup paperSize="5" orientation="portrait" r:id="rId1"/>
  <headerFooter>
    <oddHeader>&amp;C&amp;"Helv,Bold"BONNEVILLE COUNTY RESULTS
GENERAL ELECTION    NOVEMBER 3, 2020</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61"/>
  <sheetViews>
    <sheetView zoomScaleNormal="100" zoomScaleSheetLayoutView="100" workbookViewId="0">
      <pane ySplit="6" topLeftCell="A7" activePane="bottomLeft" state="frozen"/>
      <selection activeCell="L59" sqref="L59"/>
      <selection pane="bottomLeft" activeCell="D31" sqref="D31"/>
    </sheetView>
  </sheetViews>
  <sheetFormatPr defaultColWidth="9.140625" defaultRowHeight="12.75" x14ac:dyDescent="0.2"/>
  <cols>
    <col min="1" max="1" width="9.5703125" style="15" bestFit="1" customWidth="1"/>
    <col min="2" max="4" width="8.7109375" style="9" customWidth="1"/>
    <col min="5" max="5" width="10.42578125" style="9" customWidth="1"/>
    <col min="6" max="6" width="9.28515625" style="9" bestFit="1" customWidth="1"/>
    <col min="7" max="7" width="8.42578125" style="9" customWidth="1"/>
    <col min="8" max="8" width="9.7109375" style="9" bestFit="1" customWidth="1"/>
    <col min="9" max="9" width="10.7109375" style="9" bestFit="1" customWidth="1"/>
    <col min="10" max="10" width="10.42578125" style="9" bestFit="1" customWidth="1"/>
    <col min="11" max="11" width="9.7109375" style="9" bestFit="1" customWidth="1"/>
    <col min="12" max="12" width="13.28515625" style="9" bestFit="1" customWidth="1"/>
    <col min="13" max="13" width="10" style="9" bestFit="1" customWidth="1"/>
    <col min="14" max="16384" width="9.140625" style="9"/>
  </cols>
  <sheetData>
    <row r="1" spans="1:4" x14ac:dyDescent="0.2">
      <c r="A1" s="20"/>
      <c r="B1" s="143"/>
      <c r="C1" s="144"/>
      <c r="D1" s="145"/>
    </row>
    <row r="2" spans="1:4" s="22" customFormat="1" x14ac:dyDescent="0.2">
      <c r="A2" s="21"/>
      <c r="B2" s="155" t="s">
        <v>29</v>
      </c>
      <c r="C2" s="158"/>
      <c r="D2" s="159"/>
    </row>
    <row r="3" spans="1:4" s="22" customFormat="1" x14ac:dyDescent="0.2">
      <c r="A3" s="21"/>
      <c r="B3" s="73" t="s">
        <v>12</v>
      </c>
      <c r="C3" s="60" t="s">
        <v>7</v>
      </c>
      <c r="D3" s="86" t="s">
        <v>8</v>
      </c>
    </row>
    <row r="4" spans="1:4" x14ac:dyDescent="0.2">
      <c r="A4" s="29"/>
      <c r="B4" s="1" t="s">
        <v>2</v>
      </c>
      <c r="C4" s="1" t="s">
        <v>2</v>
      </c>
      <c r="D4" s="8" t="s">
        <v>2</v>
      </c>
    </row>
    <row r="5" spans="1:4" s="10" customFormat="1" ht="93" customHeight="1" thickBot="1" x14ac:dyDescent="0.25">
      <c r="A5" s="30" t="s">
        <v>6</v>
      </c>
      <c r="B5" s="3" t="s">
        <v>57</v>
      </c>
      <c r="C5" s="4" t="s">
        <v>58</v>
      </c>
      <c r="D5" s="4" t="s">
        <v>30</v>
      </c>
    </row>
    <row r="6" spans="1:4" s="14" customFormat="1" ht="13.5" thickBot="1" x14ac:dyDescent="0.25">
      <c r="A6" s="11"/>
      <c r="B6" s="12"/>
      <c r="C6" s="12"/>
      <c r="D6" s="13"/>
    </row>
    <row r="7" spans="1:4" s="14" customFormat="1" x14ac:dyDescent="0.2">
      <c r="A7" s="56">
        <v>1</v>
      </c>
      <c r="B7" s="18">
        <v>393</v>
      </c>
      <c r="C7" s="79">
        <v>375</v>
      </c>
      <c r="D7" s="18">
        <v>360</v>
      </c>
    </row>
    <row r="8" spans="1:4" s="14" customFormat="1" x14ac:dyDescent="0.2">
      <c r="A8" s="58">
        <v>21</v>
      </c>
      <c r="B8" s="18">
        <v>477</v>
      </c>
      <c r="C8" s="80">
        <v>445</v>
      </c>
      <c r="D8" s="18">
        <v>434</v>
      </c>
    </row>
    <row r="9" spans="1:4" s="14" customFormat="1" x14ac:dyDescent="0.2">
      <c r="A9" s="59">
        <v>22</v>
      </c>
      <c r="B9" s="18">
        <v>425</v>
      </c>
      <c r="C9" s="80">
        <v>400</v>
      </c>
      <c r="D9" s="18">
        <v>393</v>
      </c>
    </row>
    <row r="10" spans="1:4" s="14" customFormat="1" x14ac:dyDescent="0.2">
      <c r="A10" s="57">
        <v>23</v>
      </c>
      <c r="B10" s="18">
        <v>383</v>
      </c>
      <c r="C10" s="80">
        <v>347</v>
      </c>
      <c r="D10" s="18">
        <v>337</v>
      </c>
    </row>
    <row r="11" spans="1:4" s="14" customFormat="1" x14ac:dyDescent="0.2">
      <c r="A11" s="58">
        <v>24</v>
      </c>
      <c r="B11" s="18">
        <v>323</v>
      </c>
      <c r="C11" s="80">
        <v>297</v>
      </c>
      <c r="D11" s="18">
        <v>283</v>
      </c>
    </row>
    <row r="12" spans="1:4" s="14" customFormat="1" x14ac:dyDescent="0.2">
      <c r="A12" s="58">
        <v>25</v>
      </c>
      <c r="B12" s="18">
        <v>302</v>
      </c>
      <c r="C12" s="80">
        <v>265</v>
      </c>
      <c r="D12" s="18">
        <v>262</v>
      </c>
    </row>
    <row r="13" spans="1:4" s="14" customFormat="1" x14ac:dyDescent="0.2">
      <c r="A13" s="58">
        <v>26</v>
      </c>
      <c r="B13" s="18">
        <v>375</v>
      </c>
      <c r="C13" s="80">
        <v>337</v>
      </c>
      <c r="D13" s="18">
        <v>312</v>
      </c>
    </row>
    <row r="14" spans="1:4" s="14" customFormat="1" x14ac:dyDescent="0.2">
      <c r="A14" s="58">
        <v>27</v>
      </c>
      <c r="B14" s="18">
        <v>384</v>
      </c>
      <c r="C14" s="80">
        <v>369</v>
      </c>
      <c r="D14" s="18">
        <v>356</v>
      </c>
    </row>
    <row r="15" spans="1:4" s="14" customFormat="1" x14ac:dyDescent="0.2">
      <c r="A15" s="58">
        <v>28</v>
      </c>
      <c r="B15" s="18">
        <v>443</v>
      </c>
      <c r="C15" s="80">
        <v>415</v>
      </c>
      <c r="D15" s="18">
        <v>420</v>
      </c>
    </row>
    <row r="16" spans="1:4" s="14" customFormat="1" x14ac:dyDescent="0.2">
      <c r="A16" s="59">
        <v>37</v>
      </c>
      <c r="B16" s="18">
        <v>258</v>
      </c>
      <c r="C16" s="80">
        <v>291</v>
      </c>
      <c r="D16" s="18">
        <v>252</v>
      </c>
    </row>
    <row r="17" spans="1:4" s="14" customFormat="1" x14ac:dyDescent="0.2">
      <c r="A17" s="57">
        <v>38</v>
      </c>
      <c r="B17" s="18">
        <v>330</v>
      </c>
      <c r="C17" s="80">
        <v>336</v>
      </c>
      <c r="D17" s="18">
        <v>311</v>
      </c>
    </row>
    <row r="18" spans="1:4" s="14" customFormat="1" x14ac:dyDescent="0.2">
      <c r="A18" s="58">
        <v>39</v>
      </c>
      <c r="B18" s="18">
        <v>420</v>
      </c>
      <c r="C18" s="80">
        <v>414</v>
      </c>
      <c r="D18" s="18">
        <v>386</v>
      </c>
    </row>
    <row r="19" spans="1:4" s="14" customFormat="1" x14ac:dyDescent="0.2">
      <c r="A19" s="58">
        <v>40</v>
      </c>
      <c r="B19" s="18">
        <v>545</v>
      </c>
      <c r="C19" s="80">
        <v>495</v>
      </c>
      <c r="D19" s="18">
        <v>491</v>
      </c>
    </row>
    <row r="20" spans="1:4" s="14" customFormat="1" x14ac:dyDescent="0.2">
      <c r="A20" s="57">
        <v>45</v>
      </c>
      <c r="B20" s="18">
        <v>848</v>
      </c>
      <c r="C20" s="80">
        <v>797</v>
      </c>
      <c r="D20" s="18">
        <v>765</v>
      </c>
    </row>
    <row r="21" spans="1:4" s="14" customFormat="1" x14ac:dyDescent="0.2">
      <c r="A21" s="58">
        <v>46</v>
      </c>
      <c r="B21" s="18">
        <v>525</v>
      </c>
      <c r="C21" s="80">
        <v>496</v>
      </c>
      <c r="D21" s="18">
        <v>469</v>
      </c>
    </row>
    <row r="22" spans="1:4" s="14" customFormat="1" x14ac:dyDescent="0.2">
      <c r="A22" s="58">
        <v>47</v>
      </c>
      <c r="B22" s="18">
        <v>359</v>
      </c>
      <c r="C22" s="80">
        <v>339</v>
      </c>
      <c r="D22" s="18">
        <v>338</v>
      </c>
    </row>
    <row r="23" spans="1:4" s="14" customFormat="1" x14ac:dyDescent="0.2">
      <c r="A23" s="58">
        <v>48</v>
      </c>
      <c r="B23" s="89">
        <v>349</v>
      </c>
      <c r="C23" s="81">
        <v>321</v>
      </c>
      <c r="D23" s="89">
        <v>303</v>
      </c>
    </row>
    <row r="24" spans="1:4" s="14" customFormat="1" x14ac:dyDescent="0.2">
      <c r="A24" s="58">
        <v>49</v>
      </c>
      <c r="B24" s="18">
        <v>380</v>
      </c>
      <c r="C24" s="80">
        <v>344</v>
      </c>
      <c r="D24" s="18">
        <v>340</v>
      </c>
    </row>
    <row r="25" spans="1:4" s="14" customFormat="1" x14ac:dyDescent="0.2">
      <c r="A25" s="58">
        <v>50</v>
      </c>
      <c r="B25" s="18">
        <v>425</v>
      </c>
      <c r="C25" s="80">
        <v>390</v>
      </c>
      <c r="D25" s="18">
        <v>403</v>
      </c>
    </row>
    <row r="26" spans="1:4" s="14" customFormat="1" x14ac:dyDescent="0.2">
      <c r="A26" s="59">
        <v>51</v>
      </c>
      <c r="B26" s="18">
        <v>318</v>
      </c>
      <c r="C26" s="80">
        <v>301</v>
      </c>
      <c r="D26" s="18">
        <v>288</v>
      </c>
    </row>
    <row r="27" spans="1:4" s="14" customFormat="1" x14ac:dyDescent="0.2">
      <c r="A27" s="57">
        <v>52</v>
      </c>
      <c r="B27" s="18">
        <v>504</v>
      </c>
      <c r="C27" s="80">
        <v>464</v>
      </c>
      <c r="D27" s="18">
        <v>442</v>
      </c>
    </row>
    <row r="28" spans="1:4" s="14" customFormat="1" x14ac:dyDescent="0.2">
      <c r="A28" s="58">
        <v>53</v>
      </c>
      <c r="B28" s="18">
        <v>275</v>
      </c>
      <c r="C28" s="80">
        <v>267</v>
      </c>
      <c r="D28" s="18">
        <v>247</v>
      </c>
    </row>
    <row r="29" spans="1:4" s="14" customFormat="1" x14ac:dyDescent="0.2">
      <c r="A29" s="57">
        <v>57</v>
      </c>
      <c r="B29" s="18">
        <v>330</v>
      </c>
      <c r="C29" s="80">
        <v>300</v>
      </c>
      <c r="D29" s="18">
        <v>302</v>
      </c>
    </row>
    <row r="30" spans="1:4" s="14" customFormat="1" x14ac:dyDescent="0.2">
      <c r="A30" s="57">
        <v>30</v>
      </c>
      <c r="B30" s="18">
        <v>9817</v>
      </c>
      <c r="C30" s="80">
        <v>9560</v>
      </c>
      <c r="D30" s="18">
        <v>9461</v>
      </c>
    </row>
    <row r="31" spans="1:4" s="14" customFormat="1" x14ac:dyDescent="0.2">
      <c r="A31" s="7" t="s">
        <v>0</v>
      </c>
      <c r="B31" s="35">
        <f>SUM(B7:B30)</f>
        <v>19188</v>
      </c>
      <c r="C31" s="16">
        <f>SUM(C7:C30)</f>
        <v>18365</v>
      </c>
      <c r="D31" s="16">
        <f>SUM(D7:D30)</f>
        <v>17955</v>
      </c>
    </row>
    <row r="32" spans="1:4" s="14" customFormat="1" x14ac:dyDescent="0.2">
      <c r="A32" s="15"/>
      <c r="B32" s="9"/>
      <c r="C32" s="9"/>
      <c r="D32" s="9"/>
    </row>
    <row r="33" spans="1:4" s="14" customFormat="1" x14ac:dyDescent="0.2">
      <c r="A33" s="15"/>
      <c r="B33" s="9"/>
      <c r="C33" s="9"/>
      <c r="D33" s="9"/>
    </row>
    <row r="34" spans="1:4" s="14" customFormat="1" x14ac:dyDescent="0.2">
      <c r="A34" s="15"/>
      <c r="B34" s="9"/>
      <c r="C34" s="9"/>
      <c r="D34" s="9"/>
    </row>
    <row r="35" spans="1:4" s="14" customFormat="1" x14ac:dyDescent="0.2">
      <c r="A35" s="15"/>
      <c r="B35" s="9"/>
      <c r="C35" s="9"/>
      <c r="D35" s="9"/>
    </row>
    <row r="36" spans="1:4" s="14" customFormat="1" x14ac:dyDescent="0.2">
      <c r="A36" s="15"/>
      <c r="B36" s="9"/>
      <c r="C36" s="9"/>
      <c r="D36" s="9"/>
    </row>
    <row r="37" spans="1:4" s="14" customFormat="1" x14ac:dyDescent="0.2">
      <c r="A37" s="15"/>
      <c r="B37" s="9"/>
      <c r="C37" s="9"/>
      <c r="D37" s="9"/>
    </row>
    <row r="38" spans="1:4" s="14" customFormat="1" x14ac:dyDescent="0.2">
      <c r="A38" s="15"/>
      <c r="B38" s="9"/>
      <c r="C38" s="9"/>
      <c r="D38" s="9"/>
    </row>
    <row r="39" spans="1:4" s="14" customFormat="1" x14ac:dyDescent="0.2">
      <c r="A39" s="15"/>
      <c r="B39" s="9"/>
      <c r="C39" s="9"/>
      <c r="D39" s="9"/>
    </row>
    <row r="40" spans="1:4" s="14" customFormat="1" x14ac:dyDescent="0.2">
      <c r="A40" s="15"/>
      <c r="B40" s="9"/>
      <c r="C40" s="9"/>
      <c r="D40" s="9"/>
    </row>
    <row r="41" spans="1:4" s="14" customFormat="1" x14ac:dyDescent="0.2">
      <c r="A41" s="15"/>
      <c r="B41" s="9"/>
      <c r="C41" s="9"/>
      <c r="D41" s="9"/>
    </row>
    <row r="42" spans="1:4" s="14" customFormat="1" x14ac:dyDescent="0.2">
      <c r="A42" s="15"/>
      <c r="B42" s="9"/>
      <c r="C42" s="9"/>
      <c r="D42" s="9"/>
    </row>
    <row r="43" spans="1:4" s="14" customFormat="1" x14ac:dyDescent="0.2">
      <c r="A43" s="15"/>
      <c r="B43" s="9"/>
      <c r="C43" s="9"/>
      <c r="D43" s="9"/>
    </row>
    <row r="44" spans="1:4" s="14" customFormat="1" x14ac:dyDescent="0.2">
      <c r="A44" s="15"/>
      <c r="B44" s="9"/>
      <c r="C44" s="9"/>
      <c r="D44" s="9"/>
    </row>
    <row r="45" spans="1:4" s="14" customFormat="1" x14ac:dyDescent="0.2">
      <c r="A45" s="15"/>
      <c r="B45" s="9"/>
      <c r="C45" s="9"/>
      <c r="D45" s="9"/>
    </row>
    <row r="46" spans="1:4" s="14" customFormat="1" x14ac:dyDescent="0.2">
      <c r="A46" s="15"/>
      <c r="B46" s="9"/>
      <c r="C46" s="9"/>
      <c r="D46" s="9"/>
    </row>
    <row r="47" spans="1:4" s="14" customFormat="1" x14ac:dyDescent="0.2">
      <c r="A47" s="15"/>
      <c r="B47" s="9"/>
      <c r="C47" s="9"/>
      <c r="D47" s="9"/>
    </row>
    <row r="48" spans="1:4" s="14" customFormat="1" x14ac:dyDescent="0.2">
      <c r="A48" s="15"/>
      <c r="B48" s="9"/>
      <c r="C48" s="9"/>
      <c r="D48" s="9"/>
    </row>
    <row r="49" spans="1:4" s="14" customFormat="1" x14ac:dyDescent="0.2">
      <c r="A49" s="15"/>
      <c r="B49" s="9"/>
      <c r="C49" s="9"/>
      <c r="D49" s="9"/>
    </row>
    <row r="50" spans="1:4" s="14" customFormat="1" x14ac:dyDescent="0.2">
      <c r="A50" s="15"/>
      <c r="B50" s="9"/>
      <c r="C50" s="9"/>
      <c r="D50" s="9"/>
    </row>
    <row r="51" spans="1:4" s="14" customFormat="1" x14ac:dyDescent="0.2">
      <c r="A51" s="15"/>
      <c r="B51" s="9"/>
      <c r="C51" s="9"/>
      <c r="D51" s="9"/>
    </row>
    <row r="52" spans="1:4" s="14" customFormat="1" x14ac:dyDescent="0.2">
      <c r="A52" s="15"/>
      <c r="B52" s="9"/>
      <c r="C52" s="9"/>
      <c r="D52" s="9"/>
    </row>
    <row r="53" spans="1:4" s="14" customFormat="1" x14ac:dyDescent="0.2">
      <c r="A53" s="15"/>
      <c r="B53" s="9"/>
      <c r="C53" s="9"/>
      <c r="D53" s="9"/>
    </row>
    <row r="54" spans="1:4" s="14" customFormat="1" x14ac:dyDescent="0.2">
      <c r="A54" s="15"/>
      <c r="B54" s="9"/>
      <c r="C54" s="9"/>
      <c r="D54" s="9"/>
    </row>
    <row r="55" spans="1:4" s="14" customFormat="1" x14ac:dyDescent="0.2">
      <c r="A55" s="15"/>
      <c r="B55" s="9"/>
      <c r="C55" s="9"/>
      <c r="D55" s="9"/>
    </row>
    <row r="56" spans="1:4" s="14" customFormat="1" x14ac:dyDescent="0.2">
      <c r="A56" s="15"/>
      <c r="B56" s="9"/>
      <c r="C56" s="9"/>
      <c r="D56" s="9"/>
    </row>
    <row r="57" spans="1:4" s="14" customFormat="1" x14ac:dyDescent="0.2">
      <c r="A57" s="15"/>
      <c r="B57" s="9"/>
      <c r="C57" s="9"/>
      <c r="D57" s="9"/>
    </row>
    <row r="58" spans="1:4" s="26" customFormat="1" x14ac:dyDescent="0.2">
      <c r="A58" s="15"/>
      <c r="B58" s="9"/>
      <c r="C58" s="9"/>
      <c r="D58" s="9"/>
    </row>
    <row r="59" spans="1:4" s="26" customFormat="1" x14ac:dyDescent="0.2">
      <c r="A59" s="15"/>
      <c r="B59" s="9"/>
      <c r="C59" s="9"/>
      <c r="D59" s="9"/>
    </row>
    <row r="60" spans="1:4" s="26" customFormat="1" x14ac:dyDescent="0.2">
      <c r="A60" s="15"/>
      <c r="B60" s="9"/>
      <c r="C60" s="9"/>
      <c r="D60" s="9"/>
    </row>
    <row r="61" spans="1:4" s="26" customFormat="1" x14ac:dyDescent="0.2">
      <c r="A61" s="15"/>
      <c r="B61" s="9"/>
      <c r="C61" s="9"/>
      <c r="D61" s="9"/>
    </row>
  </sheetData>
  <sheetProtection selectLockedCells="1"/>
  <mergeCells count="2">
    <mergeCell ref="B2:D2"/>
    <mergeCell ref="B1:D1"/>
  </mergeCells>
  <phoneticPr fontId="1" type="noConversion"/>
  <printOptions horizontalCentered="1"/>
  <pageMargins left="0.5" right="0.5" top="1.5" bottom="0.5" header="1" footer="0.3"/>
  <pageSetup paperSize="5" orientation="portrait" r:id="rId1"/>
  <headerFooter>
    <oddHeader>&amp;C&amp;"Helv,Bold"BONNEVILLE COUNTY RESULTS
GENERAL ELECTION    NOVEMBER 3, 2020</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37"/>
  <sheetViews>
    <sheetView zoomScaleNormal="100" zoomScaleSheetLayoutView="100" workbookViewId="0">
      <selection activeCell="E12" sqref="E12"/>
    </sheetView>
  </sheetViews>
  <sheetFormatPr defaultColWidth="9.140625" defaultRowHeight="12.75" x14ac:dyDescent="0.2"/>
  <cols>
    <col min="1" max="1" width="9.5703125" style="15" bestFit="1" customWidth="1"/>
    <col min="2" max="5" width="8.7109375" style="9" customWidth="1"/>
    <col min="6" max="6" width="10.42578125" style="9" customWidth="1"/>
    <col min="7" max="7" width="9.28515625" style="9" bestFit="1" customWidth="1"/>
    <col min="8" max="8" width="8.42578125" style="9" customWidth="1"/>
    <col min="9" max="9" width="9.7109375" style="9" bestFit="1" customWidth="1"/>
    <col min="10" max="10" width="10.7109375" style="9" bestFit="1" customWidth="1"/>
    <col min="11" max="11" width="10.42578125" style="9" bestFit="1" customWidth="1"/>
    <col min="12" max="12" width="9.7109375" style="9" bestFit="1" customWidth="1"/>
    <col min="13" max="13" width="13.28515625" style="9" bestFit="1" customWidth="1"/>
    <col min="14" max="14" width="10" style="9" bestFit="1" customWidth="1"/>
    <col min="15" max="16384" width="9.140625" style="9"/>
  </cols>
  <sheetData>
    <row r="1" spans="1:5" x14ac:dyDescent="0.2">
      <c r="A1" s="20"/>
      <c r="B1" s="143"/>
      <c r="C1" s="144"/>
      <c r="D1" s="144"/>
      <c r="E1" s="145"/>
    </row>
    <row r="2" spans="1:5" s="22" customFormat="1" x14ac:dyDescent="0.2">
      <c r="A2" s="21"/>
      <c r="B2" s="155" t="s">
        <v>32</v>
      </c>
      <c r="C2" s="158"/>
      <c r="D2" s="158"/>
      <c r="E2" s="159"/>
    </row>
    <row r="3" spans="1:5" s="22" customFormat="1" x14ac:dyDescent="0.2">
      <c r="A3" s="21"/>
      <c r="B3" s="85" t="s">
        <v>12</v>
      </c>
      <c r="C3" s="60" t="s">
        <v>7</v>
      </c>
      <c r="D3" s="165" t="s">
        <v>8</v>
      </c>
      <c r="E3" s="166"/>
    </row>
    <row r="4" spans="1:5" x14ac:dyDescent="0.2">
      <c r="A4" s="29"/>
      <c r="B4" s="1" t="s">
        <v>2</v>
      </c>
      <c r="C4" s="8" t="s">
        <v>2</v>
      </c>
      <c r="D4" s="8" t="s">
        <v>2</v>
      </c>
      <c r="E4" s="8" t="s">
        <v>1</v>
      </c>
    </row>
    <row r="5" spans="1:5" s="10" customFormat="1" ht="96.75" customHeight="1" thickBot="1" x14ac:dyDescent="0.25">
      <c r="A5" s="30" t="s">
        <v>6</v>
      </c>
      <c r="B5" s="3" t="s">
        <v>59</v>
      </c>
      <c r="C5" s="4" t="s">
        <v>35</v>
      </c>
      <c r="D5" s="4" t="s">
        <v>60</v>
      </c>
      <c r="E5" s="4" t="s">
        <v>61</v>
      </c>
    </row>
    <row r="6" spans="1:5" s="14" customFormat="1" ht="13.5" thickBot="1" x14ac:dyDescent="0.25">
      <c r="A6" s="11"/>
      <c r="B6" s="12"/>
      <c r="C6" s="12"/>
      <c r="D6" s="12"/>
      <c r="E6" s="13"/>
    </row>
    <row r="7" spans="1:5" s="14" customFormat="1" x14ac:dyDescent="0.2">
      <c r="A7" s="56">
        <v>55</v>
      </c>
      <c r="B7" s="79">
        <v>283</v>
      </c>
      <c r="C7" s="18">
        <v>252</v>
      </c>
      <c r="D7" s="18">
        <v>287</v>
      </c>
      <c r="E7" s="18">
        <v>41</v>
      </c>
    </row>
    <row r="8" spans="1:5" s="14" customFormat="1" x14ac:dyDescent="0.2">
      <c r="A8" s="58">
        <v>56</v>
      </c>
      <c r="B8" s="80">
        <v>26</v>
      </c>
      <c r="C8" s="18">
        <v>26</v>
      </c>
      <c r="D8" s="18">
        <v>23</v>
      </c>
      <c r="E8" s="18">
        <v>6</v>
      </c>
    </row>
    <row r="9" spans="1:5" s="14" customFormat="1" x14ac:dyDescent="0.2">
      <c r="A9" s="59">
        <v>58</v>
      </c>
      <c r="B9" s="80">
        <v>472</v>
      </c>
      <c r="C9" s="18">
        <v>454</v>
      </c>
      <c r="D9" s="18">
        <v>468</v>
      </c>
      <c r="E9" s="18">
        <v>53</v>
      </c>
    </row>
    <row r="10" spans="1:5" s="14" customFormat="1" x14ac:dyDescent="0.2">
      <c r="A10" s="59">
        <v>59</v>
      </c>
      <c r="B10" s="80">
        <v>501</v>
      </c>
      <c r="C10" s="18">
        <v>480</v>
      </c>
      <c r="D10" s="18">
        <v>526</v>
      </c>
      <c r="E10" s="18">
        <v>76</v>
      </c>
    </row>
    <row r="11" spans="1:5" s="14" customFormat="1" x14ac:dyDescent="0.2">
      <c r="A11" s="57">
        <v>32</v>
      </c>
      <c r="B11" s="80">
        <v>1160</v>
      </c>
      <c r="C11" s="18">
        <v>1122</v>
      </c>
      <c r="D11" s="18">
        <v>1090</v>
      </c>
      <c r="E11" s="18">
        <v>413</v>
      </c>
    </row>
    <row r="12" spans="1:5" s="14" customFormat="1" x14ac:dyDescent="0.2">
      <c r="A12" s="7" t="s">
        <v>0</v>
      </c>
      <c r="B12" s="35">
        <f>SUM(B7:B11)</f>
        <v>2442</v>
      </c>
      <c r="C12" s="16">
        <f>SUM(C7:C11)</f>
        <v>2334</v>
      </c>
      <c r="D12" s="16">
        <f>SUM(D7:D11)</f>
        <v>2394</v>
      </c>
      <c r="E12" s="16">
        <f>SUM(E7:E11)</f>
        <v>589</v>
      </c>
    </row>
    <row r="13" spans="1:5" s="14" customFormat="1" x14ac:dyDescent="0.2">
      <c r="A13" s="15"/>
      <c r="B13" s="9"/>
      <c r="C13" s="9"/>
      <c r="D13" s="9"/>
      <c r="E13" s="9"/>
    </row>
    <row r="14" spans="1:5" s="14" customFormat="1" x14ac:dyDescent="0.2">
      <c r="A14" s="15"/>
      <c r="B14" s="9"/>
      <c r="C14" s="9"/>
      <c r="D14" s="9"/>
      <c r="E14" s="9"/>
    </row>
    <row r="15" spans="1:5" s="14" customFormat="1" x14ac:dyDescent="0.2">
      <c r="A15" s="15"/>
      <c r="B15" s="9"/>
      <c r="C15" s="9"/>
      <c r="D15" s="9"/>
      <c r="E15" s="9"/>
    </row>
    <row r="16" spans="1:5" s="14" customFormat="1" x14ac:dyDescent="0.2">
      <c r="A16" s="15"/>
      <c r="B16" s="9"/>
      <c r="C16" s="9"/>
      <c r="D16" s="9"/>
      <c r="E16" s="9"/>
    </row>
    <row r="17" spans="1:5" s="14" customFormat="1" x14ac:dyDescent="0.2">
      <c r="A17" s="15"/>
      <c r="B17" s="9"/>
      <c r="C17" s="9"/>
      <c r="D17" s="9"/>
      <c r="E17" s="9"/>
    </row>
    <row r="18" spans="1:5" s="14" customFormat="1" x14ac:dyDescent="0.2">
      <c r="A18" s="15"/>
      <c r="B18" s="9"/>
      <c r="C18" s="9"/>
      <c r="D18" s="9"/>
      <c r="E18" s="9"/>
    </row>
    <row r="19" spans="1:5" s="14" customFormat="1" x14ac:dyDescent="0.2">
      <c r="A19" s="15"/>
      <c r="B19" s="9"/>
      <c r="C19" s="9"/>
      <c r="D19" s="9"/>
      <c r="E19" s="9"/>
    </row>
    <row r="20" spans="1:5" s="14" customFormat="1" x14ac:dyDescent="0.2">
      <c r="A20" s="15"/>
      <c r="B20" s="9"/>
      <c r="C20" s="9"/>
      <c r="D20" s="9"/>
      <c r="E20" s="9"/>
    </row>
    <row r="21" spans="1:5" s="14" customFormat="1" x14ac:dyDescent="0.2">
      <c r="A21" s="15"/>
      <c r="B21" s="9"/>
      <c r="C21" s="9"/>
      <c r="D21" s="9"/>
      <c r="E21" s="9"/>
    </row>
    <row r="22" spans="1:5" s="14" customFormat="1" x14ac:dyDescent="0.2">
      <c r="A22" s="15"/>
      <c r="B22" s="9"/>
      <c r="C22" s="9"/>
      <c r="D22" s="9"/>
      <c r="E22" s="9"/>
    </row>
    <row r="23" spans="1:5" s="14" customFormat="1" x14ac:dyDescent="0.2">
      <c r="A23" s="15"/>
      <c r="B23" s="9"/>
      <c r="C23" s="9"/>
      <c r="D23" s="9"/>
      <c r="E23" s="9"/>
    </row>
    <row r="24" spans="1:5" s="14" customFormat="1" x14ac:dyDescent="0.2">
      <c r="A24" s="15"/>
      <c r="B24" s="9"/>
      <c r="C24" s="9"/>
      <c r="D24" s="9"/>
      <c r="E24" s="9"/>
    </row>
    <row r="25" spans="1:5" s="14" customFormat="1" x14ac:dyDescent="0.2">
      <c r="A25" s="15"/>
      <c r="B25" s="9"/>
      <c r="C25" s="9"/>
      <c r="D25" s="9"/>
      <c r="E25" s="9"/>
    </row>
    <row r="26" spans="1:5" s="14" customFormat="1" x14ac:dyDescent="0.2">
      <c r="A26" s="15"/>
      <c r="B26" s="9"/>
      <c r="C26" s="9"/>
      <c r="D26" s="9"/>
      <c r="E26" s="9"/>
    </row>
    <row r="27" spans="1:5" s="14" customFormat="1" x14ac:dyDescent="0.2">
      <c r="A27" s="15"/>
      <c r="B27" s="9"/>
      <c r="C27" s="9"/>
      <c r="D27" s="9"/>
      <c r="E27" s="9"/>
    </row>
    <row r="28" spans="1:5" s="14" customFormat="1" x14ac:dyDescent="0.2">
      <c r="A28" s="15"/>
      <c r="B28" s="9"/>
      <c r="C28" s="9"/>
      <c r="D28" s="9"/>
      <c r="E28" s="9"/>
    </row>
    <row r="29" spans="1:5" s="14" customFormat="1" x14ac:dyDescent="0.2">
      <c r="A29" s="15"/>
      <c r="B29" s="9"/>
      <c r="C29" s="9"/>
      <c r="D29" s="9"/>
      <c r="E29" s="9"/>
    </row>
    <row r="30" spans="1:5" s="14" customFormat="1" x14ac:dyDescent="0.2">
      <c r="A30" s="15"/>
      <c r="B30" s="9"/>
      <c r="C30" s="9"/>
      <c r="D30" s="9"/>
      <c r="E30" s="9"/>
    </row>
    <row r="31" spans="1:5" s="14" customFormat="1" x14ac:dyDescent="0.2">
      <c r="A31" s="15"/>
      <c r="B31" s="9"/>
      <c r="C31" s="9"/>
      <c r="D31" s="9"/>
      <c r="E31" s="9"/>
    </row>
    <row r="32" spans="1:5" s="14" customFormat="1" x14ac:dyDescent="0.2">
      <c r="A32" s="15"/>
      <c r="B32" s="9"/>
      <c r="C32" s="9"/>
      <c r="D32" s="9"/>
      <c r="E32" s="9"/>
    </row>
    <row r="33" spans="1:5" s="14" customFormat="1" x14ac:dyDescent="0.2">
      <c r="A33" s="15"/>
      <c r="B33" s="9"/>
      <c r="C33" s="9"/>
      <c r="D33" s="9"/>
      <c r="E33" s="9"/>
    </row>
    <row r="34" spans="1:5" s="14" customFormat="1" x14ac:dyDescent="0.2">
      <c r="A34" s="15"/>
      <c r="B34" s="9"/>
      <c r="C34" s="9"/>
      <c r="D34" s="9"/>
      <c r="E34" s="9"/>
    </row>
    <row r="35" spans="1:5" s="14" customFormat="1" x14ac:dyDescent="0.2">
      <c r="A35" s="15"/>
      <c r="B35" s="9"/>
      <c r="C35" s="9"/>
      <c r="D35" s="9"/>
      <c r="E35" s="9"/>
    </row>
    <row r="36" spans="1:5" s="14" customFormat="1" x14ac:dyDescent="0.2">
      <c r="A36" s="15"/>
      <c r="B36" s="9"/>
      <c r="C36" s="9"/>
      <c r="D36" s="9"/>
      <c r="E36" s="9"/>
    </row>
    <row r="37" spans="1:5" s="26" customFormat="1" x14ac:dyDescent="0.2">
      <c r="A37" s="15"/>
      <c r="B37" s="9"/>
      <c r="C37" s="9"/>
      <c r="D37" s="9"/>
      <c r="E37" s="9"/>
    </row>
  </sheetData>
  <sheetProtection selectLockedCells="1"/>
  <mergeCells count="3">
    <mergeCell ref="B1:E1"/>
    <mergeCell ref="B2:E2"/>
    <mergeCell ref="D3:E3"/>
  </mergeCells>
  <printOptions horizontalCentered="1"/>
  <pageMargins left="0.5" right="0.5" top="1.5" bottom="0.5" header="1" footer="0.3"/>
  <pageSetup paperSize="5" orientation="portrait" r:id="rId1"/>
  <headerFooter>
    <oddHeader>&amp;C&amp;"Helv,Bold"BONNEVILLE COUNTY RESULTS
GENERAL ELECTION    NOVEMBER 3, 2020</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72"/>
  <sheetViews>
    <sheetView zoomScaleNormal="100" zoomScaleSheetLayoutView="100" workbookViewId="0">
      <pane ySplit="6" topLeftCell="A7" activePane="bottomLeft" state="frozen"/>
      <selection activeCell="L59" sqref="L59"/>
      <selection pane="bottomLeft" activeCell="I19" sqref="I19"/>
    </sheetView>
  </sheetViews>
  <sheetFormatPr defaultColWidth="9.140625" defaultRowHeight="12.75" x14ac:dyDescent="0.2"/>
  <cols>
    <col min="1" max="1" width="9.5703125" style="15" bestFit="1" customWidth="1"/>
    <col min="2" max="9" width="8.7109375" style="9" customWidth="1"/>
    <col min="10" max="10" width="9.7109375" style="9" bestFit="1" customWidth="1"/>
    <col min="11" max="11" width="13.28515625" style="9" bestFit="1" customWidth="1"/>
    <col min="12" max="12" width="10" style="9" bestFit="1" customWidth="1"/>
    <col min="13" max="16384" width="9.140625" style="9"/>
  </cols>
  <sheetData>
    <row r="1" spans="1:9" x14ac:dyDescent="0.2">
      <c r="A1" s="20"/>
      <c r="B1" s="143"/>
      <c r="C1" s="144"/>
      <c r="D1" s="144"/>
      <c r="E1" s="144"/>
      <c r="F1" s="144"/>
      <c r="G1" s="42"/>
    </row>
    <row r="2" spans="1:9" s="22" customFormat="1" x14ac:dyDescent="0.2">
      <c r="A2" s="21"/>
      <c r="B2" s="155" t="s">
        <v>33</v>
      </c>
      <c r="C2" s="147"/>
      <c r="D2" s="147"/>
      <c r="E2" s="158"/>
      <c r="F2" s="158"/>
      <c r="G2" s="47"/>
      <c r="H2" s="9"/>
      <c r="I2" s="14"/>
    </row>
    <row r="3" spans="1:9" s="22" customFormat="1" x14ac:dyDescent="0.2">
      <c r="A3" s="21"/>
      <c r="B3" s="85" t="s">
        <v>12</v>
      </c>
      <c r="C3" s="165" t="s">
        <v>7</v>
      </c>
      <c r="D3" s="166"/>
      <c r="E3" s="167" t="s">
        <v>8</v>
      </c>
      <c r="F3" s="166"/>
      <c r="G3" s="47"/>
      <c r="H3" s="9"/>
      <c r="I3" s="9"/>
    </row>
    <row r="4" spans="1:9" x14ac:dyDescent="0.2">
      <c r="A4" s="29"/>
      <c r="B4" s="1" t="s">
        <v>2</v>
      </c>
      <c r="C4" s="8" t="s">
        <v>2</v>
      </c>
      <c r="D4" s="8" t="s">
        <v>1</v>
      </c>
      <c r="E4" s="8" t="s">
        <v>2</v>
      </c>
      <c r="F4" s="8" t="s">
        <v>1</v>
      </c>
      <c r="H4" s="22"/>
      <c r="I4" s="22"/>
    </row>
    <row r="5" spans="1:9" s="10" customFormat="1" ht="93" customHeight="1" thickBot="1" x14ac:dyDescent="0.25">
      <c r="A5" s="30" t="s">
        <v>6</v>
      </c>
      <c r="B5" s="3" t="s">
        <v>62</v>
      </c>
      <c r="C5" s="4" t="s">
        <v>63</v>
      </c>
      <c r="D5" s="4" t="s">
        <v>64</v>
      </c>
      <c r="E5" s="4" t="s">
        <v>65</v>
      </c>
      <c r="F5" s="4" t="s">
        <v>66</v>
      </c>
      <c r="H5" s="22"/>
      <c r="I5" s="22"/>
    </row>
    <row r="6" spans="1:9" s="14" customFormat="1" ht="13.5" thickBot="1" x14ac:dyDescent="0.25">
      <c r="A6" s="11"/>
      <c r="B6" s="12"/>
      <c r="C6" s="12"/>
      <c r="D6" s="12"/>
      <c r="E6" s="12"/>
      <c r="F6" s="13"/>
      <c r="H6" s="9"/>
      <c r="I6" s="9"/>
    </row>
    <row r="7" spans="1:9" s="14" customFormat="1" x14ac:dyDescent="0.2">
      <c r="A7" s="56">
        <v>2</v>
      </c>
      <c r="B7" s="79">
        <v>405</v>
      </c>
      <c r="C7" s="112">
        <v>343</v>
      </c>
      <c r="D7" s="112">
        <v>152</v>
      </c>
      <c r="E7" s="112">
        <v>349</v>
      </c>
      <c r="F7" s="112">
        <v>141</v>
      </c>
      <c r="H7" s="10"/>
      <c r="I7" s="10"/>
    </row>
    <row r="8" spans="1:9" s="14" customFormat="1" x14ac:dyDescent="0.2">
      <c r="A8" s="58">
        <v>3</v>
      </c>
      <c r="B8" s="81">
        <v>217</v>
      </c>
      <c r="C8" s="18">
        <v>226</v>
      </c>
      <c r="D8" s="18">
        <v>76</v>
      </c>
      <c r="E8" s="18">
        <v>216</v>
      </c>
      <c r="F8" s="18">
        <v>67</v>
      </c>
    </row>
    <row r="9" spans="1:9" s="14" customFormat="1" x14ac:dyDescent="0.2">
      <c r="A9" s="59">
        <v>4</v>
      </c>
      <c r="B9" s="80">
        <v>333</v>
      </c>
      <c r="C9" s="18">
        <v>307</v>
      </c>
      <c r="D9" s="18">
        <v>115</v>
      </c>
      <c r="E9" s="18">
        <v>311</v>
      </c>
      <c r="F9" s="18">
        <v>93</v>
      </c>
    </row>
    <row r="10" spans="1:9" s="14" customFormat="1" x14ac:dyDescent="0.2">
      <c r="A10" s="57">
        <v>5</v>
      </c>
      <c r="B10" s="80">
        <v>314</v>
      </c>
      <c r="C10" s="18">
        <v>322</v>
      </c>
      <c r="D10" s="18">
        <v>138</v>
      </c>
      <c r="E10" s="18">
        <v>316</v>
      </c>
      <c r="F10" s="18">
        <v>118</v>
      </c>
    </row>
    <row r="11" spans="1:9" s="14" customFormat="1" x14ac:dyDescent="0.2">
      <c r="A11" s="58">
        <v>6</v>
      </c>
      <c r="B11" s="80">
        <v>299</v>
      </c>
      <c r="C11" s="18">
        <v>307</v>
      </c>
      <c r="D11" s="18">
        <v>82</v>
      </c>
      <c r="E11" s="18">
        <v>314</v>
      </c>
      <c r="F11" s="18">
        <v>57</v>
      </c>
    </row>
    <row r="12" spans="1:9" s="14" customFormat="1" x14ac:dyDescent="0.2">
      <c r="A12" s="58">
        <v>7</v>
      </c>
      <c r="B12" s="80">
        <v>300</v>
      </c>
      <c r="C12" s="18">
        <v>275</v>
      </c>
      <c r="D12" s="18">
        <v>172</v>
      </c>
      <c r="E12" s="18">
        <v>279</v>
      </c>
      <c r="F12" s="18">
        <v>150</v>
      </c>
    </row>
    <row r="13" spans="1:9" s="14" customFormat="1" x14ac:dyDescent="0.2">
      <c r="A13" s="58">
        <v>8</v>
      </c>
      <c r="B13" s="80">
        <v>336</v>
      </c>
      <c r="C13" s="18">
        <v>315</v>
      </c>
      <c r="D13" s="18">
        <v>101</v>
      </c>
      <c r="E13" s="18">
        <v>326</v>
      </c>
      <c r="F13" s="18">
        <v>78</v>
      </c>
    </row>
    <row r="14" spans="1:9" s="14" customFormat="1" x14ac:dyDescent="0.2">
      <c r="A14" s="58">
        <v>9</v>
      </c>
      <c r="B14" s="80">
        <v>420</v>
      </c>
      <c r="C14" s="18">
        <v>403</v>
      </c>
      <c r="D14" s="18">
        <v>160</v>
      </c>
      <c r="E14" s="18">
        <v>388</v>
      </c>
      <c r="F14" s="18">
        <v>155</v>
      </c>
    </row>
    <row r="15" spans="1:9" s="14" customFormat="1" x14ac:dyDescent="0.2">
      <c r="A15" s="58">
        <v>10</v>
      </c>
      <c r="B15" s="80">
        <v>369</v>
      </c>
      <c r="C15" s="18">
        <v>373</v>
      </c>
      <c r="D15" s="18">
        <v>93</v>
      </c>
      <c r="E15" s="18">
        <v>364</v>
      </c>
      <c r="F15" s="18">
        <v>86</v>
      </c>
    </row>
    <row r="16" spans="1:9" s="14" customFormat="1" x14ac:dyDescent="0.2">
      <c r="A16" s="59">
        <v>11</v>
      </c>
      <c r="B16" s="80">
        <v>297</v>
      </c>
      <c r="C16" s="18">
        <v>304</v>
      </c>
      <c r="D16" s="18">
        <v>178</v>
      </c>
      <c r="E16" s="18">
        <v>309</v>
      </c>
      <c r="F16" s="18">
        <v>146</v>
      </c>
      <c r="H16" s="9"/>
      <c r="I16" s="9"/>
    </row>
    <row r="17" spans="1:6" s="14" customFormat="1" x14ac:dyDescent="0.2">
      <c r="A17" s="57">
        <v>12</v>
      </c>
      <c r="B17" s="80">
        <v>284</v>
      </c>
      <c r="C17" s="18">
        <v>278</v>
      </c>
      <c r="D17" s="18">
        <v>97</v>
      </c>
      <c r="E17" s="18">
        <v>277</v>
      </c>
      <c r="F17" s="18">
        <v>82</v>
      </c>
    </row>
    <row r="18" spans="1:6" s="14" customFormat="1" x14ac:dyDescent="0.2">
      <c r="A18" s="58">
        <v>13</v>
      </c>
      <c r="B18" s="80">
        <v>366</v>
      </c>
      <c r="C18" s="18">
        <v>365</v>
      </c>
      <c r="D18" s="18">
        <v>144</v>
      </c>
      <c r="E18" s="18">
        <v>357</v>
      </c>
      <c r="F18" s="18">
        <v>123</v>
      </c>
    </row>
    <row r="19" spans="1:6" s="14" customFormat="1" x14ac:dyDescent="0.2">
      <c r="A19" s="58">
        <v>14</v>
      </c>
      <c r="B19" s="80">
        <v>208</v>
      </c>
      <c r="C19" s="18">
        <v>207</v>
      </c>
      <c r="D19" s="18">
        <v>93</v>
      </c>
      <c r="E19" s="18">
        <v>199</v>
      </c>
      <c r="F19" s="18">
        <v>88</v>
      </c>
    </row>
    <row r="20" spans="1:6" s="14" customFormat="1" x14ac:dyDescent="0.2">
      <c r="A20" s="57">
        <v>15</v>
      </c>
      <c r="B20" s="80">
        <v>354</v>
      </c>
      <c r="C20" s="18">
        <v>312</v>
      </c>
      <c r="D20" s="18">
        <v>120</v>
      </c>
      <c r="E20" s="18">
        <v>329</v>
      </c>
      <c r="F20" s="18">
        <v>102</v>
      </c>
    </row>
    <row r="21" spans="1:6" s="14" customFormat="1" x14ac:dyDescent="0.2">
      <c r="A21" s="58">
        <v>16</v>
      </c>
      <c r="B21" s="80">
        <v>268</v>
      </c>
      <c r="C21" s="18">
        <v>252</v>
      </c>
      <c r="D21" s="18">
        <v>103</v>
      </c>
      <c r="E21" s="18">
        <v>270</v>
      </c>
      <c r="F21" s="18">
        <v>70</v>
      </c>
    </row>
    <row r="22" spans="1:6" s="14" customFormat="1" x14ac:dyDescent="0.2">
      <c r="A22" s="58">
        <v>17</v>
      </c>
      <c r="B22" s="80">
        <v>368</v>
      </c>
      <c r="C22" s="89">
        <v>340</v>
      </c>
      <c r="D22" s="18">
        <v>135</v>
      </c>
      <c r="E22" s="89">
        <v>352</v>
      </c>
      <c r="F22" s="18">
        <v>118</v>
      </c>
    </row>
    <row r="23" spans="1:6" s="14" customFormat="1" x14ac:dyDescent="0.2">
      <c r="A23" s="58">
        <v>18</v>
      </c>
      <c r="B23" s="80">
        <v>378</v>
      </c>
      <c r="C23" s="18">
        <v>345</v>
      </c>
      <c r="D23" s="18">
        <v>131</v>
      </c>
      <c r="E23" s="18">
        <v>350</v>
      </c>
      <c r="F23" s="18">
        <v>115</v>
      </c>
    </row>
    <row r="24" spans="1:6" s="14" customFormat="1" x14ac:dyDescent="0.2">
      <c r="A24" s="58">
        <v>19</v>
      </c>
      <c r="B24" s="80">
        <v>352</v>
      </c>
      <c r="C24" s="18">
        <v>346</v>
      </c>
      <c r="D24" s="18">
        <v>95</v>
      </c>
      <c r="E24" s="18">
        <v>347</v>
      </c>
      <c r="F24" s="18">
        <v>81</v>
      </c>
    </row>
    <row r="25" spans="1:6" s="14" customFormat="1" x14ac:dyDescent="0.2">
      <c r="A25" s="58">
        <v>20</v>
      </c>
      <c r="B25" s="80">
        <v>349</v>
      </c>
      <c r="C25" s="114">
        <v>344</v>
      </c>
      <c r="D25" s="114">
        <v>109</v>
      </c>
      <c r="E25" s="114">
        <v>339</v>
      </c>
      <c r="F25" s="114">
        <v>101</v>
      </c>
    </row>
    <row r="26" spans="1:6" s="14" customFormat="1" x14ac:dyDescent="0.2">
      <c r="A26" s="57">
        <v>33</v>
      </c>
      <c r="B26" s="80">
        <v>6984</v>
      </c>
      <c r="C26" s="115">
        <v>5344</v>
      </c>
      <c r="D26" s="115">
        <v>5162</v>
      </c>
      <c r="E26" s="115">
        <v>5930</v>
      </c>
      <c r="F26" s="115">
        <v>4429</v>
      </c>
    </row>
    <row r="27" spans="1:6" s="14" customFormat="1" x14ac:dyDescent="0.2">
      <c r="A27" s="7" t="s">
        <v>0</v>
      </c>
      <c r="B27" s="35">
        <f t="shared" ref="B27:F27" si="0">SUM(B7:B26)</f>
        <v>13201</v>
      </c>
      <c r="C27" s="35">
        <f t="shared" si="0"/>
        <v>11308</v>
      </c>
      <c r="D27" s="35">
        <f t="shared" si="0"/>
        <v>7456</v>
      </c>
      <c r="E27" s="16">
        <f t="shared" si="0"/>
        <v>11922</v>
      </c>
      <c r="F27" s="16">
        <f t="shared" si="0"/>
        <v>6400</v>
      </c>
    </row>
    <row r="28" spans="1:6" s="14" customFormat="1" x14ac:dyDescent="0.2">
      <c r="A28" s="15"/>
      <c r="B28" s="9"/>
      <c r="C28" s="9"/>
      <c r="D28" s="9"/>
      <c r="E28" s="9"/>
      <c r="F28" s="9"/>
    </row>
    <row r="29" spans="1:6" s="14" customFormat="1" x14ac:dyDescent="0.2">
      <c r="A29" s="15"/>
      <c r="B29" s="9"/>
      <c r="C29" s="9"/>
      <c r="D29" s="9"/>
      <c r="E29" s="9"/>
      <c r="F29" s="9"/>
    </row>
    <row r="30" spans="1:6" s="14" customFormat="1" x14ac:dyDescent="0.2">
      <c r="A30" s="15"/>
      <c r="B30" s="9"/>
      <c r="C30" s="9"/>
      <c r="D30" s="9"/>
      <c r="E30" s="9"/>
      <c r="F30" s="9"/>
    </row>
    <row r="31" spans="1:6" s="14" customFormat="1" x14ac:dyDescent="0.2"/>
    <row r="33" spans="1:7" s="22" customFormat="1" x14ac:dyDescent="0.2"/>
    <row r="34" spans="1:7" s="22" customFormat="1" x14ac:dyDescent="0.2"/>
    <row r="36" spans="1:7" s="10" customFormat="1" x14ac:dyDescent="0.2"/>
    <row r="37" spans="1:7" s="14" customFormat="1" x14ac:dyDescent="0.2"/>
    <row r="38" spans="1:7" s="14" customFormat="1" x14ac:dyDescent="0.2"/>
    <row r="39" spans="1:7" s="14" customFormat="1" x14ac:dyDescent="0.2"/>
    <row r="40" spans="1:7" s="14" customFormat="1" x14ac:dyDescent="0.2"/>
    <row r="41" spans="1:7" s="14" customFormat="1" x14ac:dyDescent="0.2"/>
    <row r="42" spans="1:7" s="14" customFormat="1" x14ac:dyDescent="0.2"/>
    <row r="43" spans="1:7" s="14" customFormat="1" x14ac:dyDescent="0.2"/>
    <row r="44" spans="1:7" s="14" customFormat="1" x14ac:dyDescent="0.2"/>
    <row r="45" spans="1:7" s="14" customFormat="1" x14ac:dyDescent="0.2"/>
    <row r="46" spans="1:7" s="14" customFormat="1" x14ac:dyDescent="0.2">
      <c r="A46" s="15"/>
      <c r="B46" s="9"/>
      <c r="C46" s="9"/>
      <c r="D46" s="9"/>
      <c r="E46" s="9"/>
      <c r="F46" s="9"/>
      <c r="G46" s="9"/>
    </row>
    <row r="47" spans="1:7" s="14" customFormat="1" x14ac:dyDescent="0.2">
      <c r="A47" s="15"/>
      <c r="B47" s="9"/>
      <c r="C47" s="9"/>
      <c r="D47" s="9"/>
      <c r="E47" s="9"/>
      <c r="F47" s="9"/>
      <c r="G47" s="9"/>
    </row>
    <row r="48" spans="1:7" s="14" customFormat="1" x14ac:dyDescent="0.2">
      <c r="A48" s="15"/>
      <c r="B48" s="9"/>
      <c r="C48" s="9"/>
      <c r="D48" s="9"/>
      <c r="E48" s="9"/>
      <c r="F48" s="9"/>
      <c r="G48" s="9"/>
    </row>
    <row r="49" spans="1:7" s="14" customFormat="1" x14ac:dyDescent="0.2">
      <c r="A49" s="15"/>
      <c r="B49" s="9"/>
      <c r="C49" s="9"/>
      <c r="D49" s="9"/>
      <c r="E49" s="9"/>
      <c r="F49" s="9"/>
      <c r="G49" s="9"/>
    </row>
    <row r="50" spans="1:7" s="14" customFormat="1" x14ac:dyDescent="0.2">
      <c r="A50" s="15"/>
      <c r="B50" s="9"/>
      <c r="C50" s="9"/>
      <c r="D50" s="9"/>
      <c r="E50" s="9"/>
      <c r="F50" s="9"/>
      <c r="G50" s="9"/>
    </row>
    <row r="51" spans="1:7" s="14" customFormat="1" x14ac:dyDescent="0.2">
      <c r="A51" s="15"/>
      <c r="B51" s="9"/>
      <c r="C51" s="9"/>
      <c r="D51" s="9"/>
      <c r="E51" s="9"/>
      <c r="F51" s="9"/>
      <c r="G51" s="9"/>
    </row>
    <row r="52" spans="1:7" s="14" customFormat="1" x14ac:dyDescent="0.2">
      <c r="A52" s="15"/>
      <c r="B52" s="9"/>
      <c r="C52" s="9"/>
      <c r="D52" s="9"/>
      <c r="E52" s="9"/>
      <c r="F52" s="9"/>
      <c r="G52" s="9"/>
    </row>
    <row r="53" spans="1:7" s="14" customFormat="1" x14ac:dyDescent="0.2">
      <c r="A53" s="15"/>
      <c r="B53" s="9"/>
      <c r="C53" s="9"/>
      <c r="D53" s="9"/>
      <c r="E53" s="9"/>
      <c r="F53" s="9"/>
      <c r="G53" s="9"/>
    </row>
    <row r="54" spans="1:7" s="14" customFormat="1" x14ac:dyDescent="0.2">
      <c r="A54" s="15"/>
      <c r="B54" s="9"/>
      <c r="C54" s="9"/>
      <c r="D54" s="9"/>
      <c r="E54" s="9"/>
      <c r="F54" s="9"/>
      <c r="G54" s="9"/>
    </row>
    <row r="55" spans="1:7" s="14" customFormat="1" x14ac:dyDescent="0.2">
      <c r="A55" s="15"/>
      <c r="B55" s="9"/>
      <c r="C55" s="9"/>
      <c r="D55" s="9"/>
      <c r="E55" s="9"/>
      <c r="F55" s="9"/>
      <c r="G55" s="9"/>
    </row>
    <row r="56" spans="1:7" s="14" customFormat="1" x14ac:dyDescent="0.2">
      <c r="A56" s="15"/>
      <c r="B56" s="9"/>
      <c r="C56" s="9"/>
      <c r="D56" s="9"/>
      <c r="E56" s="9"/>
      <c r="F56" s="9"/>
      <c r="G56" s="9"/>
    </row>
    <row r="57" spans="1:7" s="14" customFormat="1" x14ac:dyDescent="0.2">
      <c r="A57" s="15"/>
      <c r="B57" s="9"/>
      <c r="C57" s="9"/>
      <c r="D57" s="9"/>
      <c r="E57" s="9"/>
      <c r="F57" s="9"/>
      <c r="G57" s="9"/>
    </row>
    <row r="58" spans="1:7" s="14" customFormat="1" x14ac:dyDescent="0.2">
      <c r="A58" s="15"/>
      <c r="B58" s="9"/>
      <c r="C58" s="9"/>
      <c r="D58" s="9"/>
      <c r="E58" s="9"/>
      <c r="F58" s="9"/>
      <c r="G58" s="9"/>
    </row>
    <row r="59" spans="1:7" s="14" customFormat="1" x14ac:dyDescent="0.2">
      <c r="A59" s="15"/>
      <c r="B59" s="9"/>
      <c r="C59" s="9"/>
      <c r="D59" s="9"/>
      <c r="E59" s="9"/>
      <c r="F59" s="9"/>
      <c r="G59" s="9"/>
    </row>
    <row r="60" spans="1:7" s="14" customFormat="1" x14ac:dyDescent="0.2">
      <c r="A60" s="15"/>
      <c r="B60" s="9"/>
      <c r="C60" s="9"/>
      <c r="D60" s="9"/>
      <c r="E60" s="9"/>
      <c r="F60" s="9"/>
      <c r="G60" s="9"/>
    </row>
    <row r="61" spans="1:7" s="14" customFormat="1" x14ac:dyDescent="0.2">
      <c r="A61" s="15"/>
      <c r="B61" s="9"/>
      <c r="C61" s="9"/>
      <c r="D61" s="9"/>
      <c r="E61" s="9"/>
      <c r="F61" s="9"/>
      <c r="G61" s="9"/>
    </row>
    <row r="62" spans="1:7" s="14" customFormat="1" x14ac:dyDescent="0.2">
      <c r="A62" s="15"/>
      <c r="B62" s="9"/>
      <c r="C62" s="9"/>
      <c r="D62" s="9"/>
      <c r="E62" s="9"/>
      <c r="F62" s="9"/>
      <c r="G62" s="9"/>
    </row>
    <row r="63" spans="1:7" s="14" customFormat="1" x14ac:dyDescent="0.2">
      <c r="A63" s="15"/>
      <c r="B63" s="9"/>
      <c r="C63" s="9"/>
      <c r="D63" s="9"/>
      <c r="E63" s="9"/>
      <c r="F63" s="9"/>
      <c r="G63" s="9"/>
    </row>
    <row r="64" spans="1:7" s="14" customFormat="1" x14ac:dyDescent="0.2">
      <c r="A64" s="15"/>
      <c r="B64" s="9"/>
      <c r="C64" s="9"/>
      <c r="D64" s="9"/>
      <c r="E64" s="9"/>
      <c r="F64" s="9"/>
      <c r="G64" s="9"/>
    </row>
    <row r="65" spans="1:7" s="14" customFormat="1" x14ac:dyDescent="0.2">
      <c r="A65" s="15"/>
      <c r="B65" s="9"/>
      <c r="C65" s="9"/>
      <c r="D65" s="9"/>
      <c r="E65" s="9"/>
      <c r="F65" s="9"/>
      <c r="G65" s="9"/>
    </row>
    <row r="66" spans="1:7" s="14" customFormat="1" x14ac:dyDescent="0.2">
      <c r="A66" s="15"/>
      <c r="B66" s="9"/>
      <c r="C66" s="9"/>
      <c r="D66" s="9"/>
      <c r="E66" s="9"/>
      <c r="F66" s="9"/>
      <c r="G66" s="9"/>
    </row>
    <row r="67" spans="1:7" s="14" customFormat="1" x14ac:dyDescent="0.2">
      <c r="A67" s="15"/>
      <c r="B67" s="9"/>
      <c r="C67" s="9"/>
      <c r="D67" s="9"/>
      <c r="E67" s="9"/>
      <c r="F67" s="9"/>
      <c r="G67" s="9"/>
    </row>
    <row r="68" spans="1:7" s="14" customFormat="1" x14ac:dyDescent="0.2">
      <c r="A68" s="15"/>
      <c r="B68" s="9"/>
      <c r="C68" s="9"/>
      <c r="D68" s="9"/>
      <c r="E68" s="9"/>
      <c r="F68" s="9"/>
      <c r="G68" s="9"/>
    </row>
    <row r="69" spans="1:7" s="14" customFormat="1" x14ac:dyDescent="0.2">
      <c r="A69" s="15"/>
      <c r="B69" s="9"/>
      <c r="C69" s="9"/>
      <c r="D69" s="9"/>
      <c r="E69" s="9"/>
      <c r="F69" s="9"/>
      <c r="G69" s="9"/>
    </row>
    <row r="70" spans="1:7" s="14" customFormat="1" x14ac:dyDescent="0.2">
      <c r="A70" s="15"/>
      <c r="B70" s="9"/>
      <c r="C70" s="9"/>
      <c r="D70" s="9"/>
      <c r="E70" s="9"/>
      <c r="F70" s="9"/>
      <c r="G70" s="9"/>
    </row>
    <row r="71" spans="1:7" s="14" customFormat="1" x14ac:dyDescent="0.2">
      <c r="A71" s="15"/>
      <c r="B71" s="9"/>
      <c r="C71" s="9"/>
      <c r="D71" s="9"/>
      <c r="E71" s="9"/>
      <c r="F71" s="9"/>
      <c r="G71" s="9"/>
    </row>
    <row r="72" spans="1:7" s="26" customFormat="1" x14ac:dyDescent="0.2">
      <c r="A72" s="15"/>
      <c r="B72" s="9"/>
      <c r="C72" s="9"/>
      <c r="D72" s="9"/>
      <c r="E72" s="9"/>
      <c r="F72" s="9"/>
      <c r="G72" s="9"/>
    </row>
  </sheetData>
  <sheetProtection selectLockedCells="1"/>
  <mergeCells count="4">
    <mergeCell ref="B1:F1"/>
    <mergeCell ref="B2:F2"/>
    <mergeCell ref="E3:F3"/>
    <mergeCell ref="C3:D3"/>
  </mergeCells>
  <printOptions horizontalCentered="1"/>
  <pageMargins left="0.5" right="0.5" top="1.5" bottom="0.5" header="1" footer="0.3"/>
  <pageSetup paperSize="5" orientation="portrait" r:id="rId1"/>
  <headerFooter>
    <oddHeader>&amp;C&amp;"Helv,Bold"BONNEVILLE COUNTY RESULTS
GENERAL ELECTION    NOVEMBER 3, 2020</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72"/>
  <sheetViews>
    <sheetView zoomScaleNormal="100" zoomScaleSheetLayoutView="100" workbookViewId="0">
      <selection activeCell="D9" sqref="D9"/>
    </sheetView>
  </sheetViews>
  <sheetFormatPr defaultColWidth="9.140625" defaultRowHeight="12.75" x14ac:dyDescent="0.2"/>
  <cols>
    <col min="1" max="1" width="9.5703125" style="9" bestFit="1" customWidth="1"/>
    <col min="2" max="6" width="8.7109375" style="9" customWidth="1"/>
    <col min="7" max="7" width="9.7109375" style="9" bestFit="1" customWidth="1"/>
    <col min="8" max="8" width="13.28515625" style="9" bestFit="1" customWidth="1"/>
    <col min="9" max="9" width="10" style="9" bestFit="1" customWidth="1"/>
    <col min="10" max="16384" width="9.140625" style="9"/>
  </cols>
  <sheetData>
    <row r="1" spans="1:6" x14ac:dyDescent="0.2">
      <c r="A1" s="82"/>
      <c r="B1" s="82"/>
      <c r="C1" s="83"/>
      <c r="D1" s="84"/>
    </row>
    <row r="2" spans="1:6" s="22" customFormat="1" x14ac:dyDescent="0.2">
      <c r="A2" s="34"/>
      <c r="B2" s="155" t="s">
        <v>34</v>
      </c>
      <c r="C2" s="158"/>
      <c r="D2" s="159"/>
      <c r="E2" s="9"/>
      <c r="F2" s="14"/>
    </row>
    <row r="3" spans="1:6" s="22" customFormat="1" x14ac:dyDescent="0.2">
      <c r="A3" s="21"/>
      <c r="B3" s="73" t="s">
        <v>12</v>
      </c>
      <c r="C3" s="60" t="s">
        <v>7</v>
      </c>
      <c r="D3" s="74" t="s">
        <v>8</v>
      </c>
      <c r="E3" s="9"/>
      <c r="F3" s="9"/>
    </row>
    <row r="4" spans="1:6" x14ac:dyDescent="0.2">
      <c r="A4" s="29"/>
      <c r="B4" s="1" t="s">
        <v>2</v>
      </c>
      <c r="C4" s="1" t="s">
        <v>2</v>
      </c>
      <c r="D4" s="8" t="s">
        <v>2</v>
      </c>
      <c r="E4" s="22"/>
      <c r="F4" s="22"/>
    </row>
    <row r="5" spans="1:6" s="10" customFormat="1" ht="93" customHeight="1" thickBot="1" x14ac:dyDescent="0.25">
      <c r="A5" s="30" t="s">
        <v>6</v>
      </c>
      <c r="B5" s="3" t="s">
        <v>67</v>
      </c>
      <c r="C5" s="4" t="s">
        <v>68</v>
      </c>
      <c r="D5" s="4" t="s">
        <v>36</v>
      </c>
      <c r="E5" s="22"/>
      <c r="F5" s="22"/>
    </row>
    <row r="6" spans="1:6" s="14" customFormat="1" ht="13.5" thickBot="1" x14ac:dyDescent="0.25">
      <c r="A6" s="11"/>
      <c r="B6" s="12"/>
      <c r="C6" s="12"/>
      <c r="D6" s="13"/>
      <c r="E6" s="9"/>
      <c r="F6" s="9"/>
    </row>
    <row r="7" spans="1:6" s="14" customFormat="1" x14ac:dyDescent="0.2">
      <c r="A7" s="56">
        <v>41</v>
      </c>
      <c r="B7" s="18">
        <v>401</v>
      </c>
      <c r="C7" s="18">
        <v>356</v>
      </c>
      <c r="D7" s="18">
        <v>360</v>
      </c>
      <c r="E7" s="10"/>
      <c r="F7" s="10"/>
    </row>
    <row r="8" spans="1:6" s="14" customFormat="1" x14ac:dyDescent="0.2">
      <c r="A8" s="58">
        <v>42</v>
      </c>
      <c r="B8" s="18">
        <v>334</v>
      </c>
      <c r="C8" s="18">
        <v>306</v>
      </c>
      <c r="D8" s="18">
        <v>309</v>
      </c>
    </row>
    <row r="9" spans="1:6" s="14" customFormat="1" x14ac:dyDescent="0.2">
      <c r="A9" s="59">
        <v>43</v>
      </c>
      <c r="B9" s="18">
        <v>411</v>
      </c>
      <c r="C9" s="18">
        <v>380</v>
      </c>
      <c r="D9" s="18">
        <v>369</v>
      </c>
    </row>
    <row r="10" spans="1:6" s="14" customFormat="1" x14ac:dyDescent="0.2">
      <c r="A10" s="57">
        <v>44</v>
      </c>
      <c r="B10" s="18">
        <v>390</v>
      </c>
      <c r="C10" s="18">
        <v>351</v>
      </c>
      <c r="D10" s="18">
        <v>345</v>
      </c>
    </row>
    <row r="11" spans="1:6" s="14" customFormat="1" x14ac:dyDescent="0.2">
      <c r="A11" s="57">
        <v>54</v>
      </c>
      <c r="B11" s="18">
        <v>207</v>
      </c>
      <c r="C11" s="18">
        <v>191</v>
      </c>
      <c r="D11" s="18">
        <v>191</v>
      </c>
    </row>
    <row r="12" spans="1:6" s="14" customFormat="1" x14ac:dyDescent="0.2">
      <c r="A12" s="57">
        <v>34</v>
      </c>
      <c r="B12" s="18">
        <v>1400</v>
      </c>
      <c r="C12" s="18">
        <v>1322</v>
      </c>
      <c r="D12" s="18">
        <v>1307</v>
      </c>
    </row>
    <row r="13" spans="1:6" s="14" customFormat="1" x14ac:dyDescent="0.2">
      <c r="A13" s="7" t="s">
        <v>0</v>
      </c>
      <c r="B13" s="35">
        <f>SUM(B7:B12)</f>
        <v>3143</v>
      </c>
      <c r="C13" s="16">
        <f>SUM(C7:C12)</f>
        <v>2906</v>
      </c>
      <c r="D13" s="16">
        <f>SUM(D7:D12)</f>
        <v>2881</v>
      </c>
    </row>
    <row r="14" spans="1:6" s="14" customFormat="1" x14ac:dyDescent="0.2">
      <c r="A14" s="15"/>
      <c r="B14" s="9"/>
      <c r="C14" s="9"/>
      <c r="D14" s="9"/>
    </row>
    <row r="15" spans="1:6" s="14" customFormat="1" x14ac:dyDescent="0.2"/>
    <row r="16" spans="1:6" s="14" customFormat="1" x14ac:dyDescent="0.2">
      <c r="E16" s="9"/>
      <c r="F16" s="9"/>
    </row>
    <row r="17" spans="1:4" s="14" customFormat="1" x14ac:dyDescent="0.2"/>
    <row r="18" spans="1:4" s="14" customFormat="1" x14ac:dyDescent="0.2"/>
    <row r="19" spans="1:4" s="14" customFormat="1" x14ac:dyDescent="0.2"/>
    <row r="20" spans="1:4" s="14" customFormat="1" x14ac:dyDescent="0.2"/>
    <row r="21" spans="1:4" s="14" customFormat="1" x14ac:dyDescent="0.2"/>
    <row r="22" spans="1:4" s="14" customFormat="1" x14ac:dyDescent="0.2"/>
    <row r="23" spans="1:4" s="14" customFormat="1" x14ac:dyDescent="0.2"/>
    <row r="24" spans="1:4" s="14" customFormat="1" x14ac:dyDescent="0.2"/>
    <row r="25" spans="1:4" s="14" customFormat="1" x14ac:dyDescent="0.2"/>
    <row r="26" spans="1:4" s="14" customFormat="1" x14ac:dyDescent="0.2"/>
    <row r="27" spans="1:4" s="14" customFormat="1" x14ac:dyDescent="0.2"/>
    <row r="28" spans="1:4" s="14" customFormat="1" x14ac:dyDescent="0.2"/>
    <row r="29" spans="1:4" s="14" customFormat="1" x14ac:dyDescent="0.2"/>
    <row r="30" spans="1:4" s="14" customFormat="1" x14ac:dyDescent="0.2">
      <c r="A30" s="9"/>
      <c r="B30" s="9"/>
      <c r="C30" s="9"/>
      <c r="D30" s="9"/>
    </row>
    <row r="31" spans="1:4" s="14" customFormat="1" x14ac:dyDescent="0.2">
      <c r="A31" s="22"/>
      <c r="B31" s="22"/>
      <c r="C31" s="22"/>
      <c r="D31" s="22"/>
    </row>
    <row r="32" spans="1:4" x14ac:dyDescent="0.2">
      <c r="A32" s="22"/>
      <c r="B32" s="22"/>
      <c r="C32" s="22"/>
      <c r="D32" s="22"/>
    </row>
    <row r="33" spans="1:4" s="22" customFormat="1" x14ac:dyDescent="0.2">
      <c r="A33" s="9"/>
      <c r="B33" s="9"/>
      <c r="C33" s="9"/>
      <c r="D33" s="9"/>
    </row>
    <row r="34" spans="1:4" s="22" customFormat="1" x14ac:dyDescent="0.2">
      <c r="A34" s="10"/>
      <c r="B34" s="10"/>
      <c r="C34" s="10"/>
      <c r="D34" s="10"/>
    </row>
    <row r="35" spans="1:4" x14ac:dyDescent="0.2">
      <c r="A35" s="14"/>
      <c r="B35" s="14"/>
      <c r="C35" s="14"/>
      <c r="D35" s="14"/>
    </row>
    <row r="36" spans="1:4" s="10" customFormat="1" ht="96.75" customHeight="1" x14ac:dyDescent="0.2">
      <c r="A36" s="14"/>
      <c r="B36" s="14"/>
      <c r="C36" s="14"/>
      <c r="D36" s="14"/>
    </row>
    <row r="37" spans="1:4" s="14" customFormat="1" x14ac:dyDescent="0.2"/>
    <row r="38" spans="1:4" s="14" customFormat="1" x14ac:dyDescent="0.2"/>
    <row r="39" spans="1:4" s="14" customFormat="1" x14ac:dyDescent="0.2"/>
    <row r="40" spans="1:4" s="14" customFormat="1" x14ac:dyDescent="0.2"/>
    <row r="41" spans="1:4" s="14" customFormat="1" x14ac:dyDescent="0.2"/>
    <row r="42" spans="1:4" s="14" customFormat="1" x14ac:dyDescent="0.2"/>
    <row r="43" spans="1:4" s="14" customFormat="1" x14ac:dyDescent="0.2"/>
    <row r="44" spans="1:4" s="14" customFormat="1" x14ac:dyDescent="0.2"/>
    <row r="45" spans="1:4" s="14" customFormat="1" x14ac:dyDescent="0.2"/>
    <row r="46" spans="1:4" s="14" customFormat="1" x14ac:dyDescent="0.2"/>
    <row r="47" spans="1:4" s="14" customFormat="1" x14ac:dyDescent="0.2"/>
    <row r="48" spans="1:4" s="14" customFormat="1" x14ac:dyDescent="0.2"/>
    <row r="49" s="14" customFormat="1" x14ac:dyDescent="0.2"/>
    <row r="50" s="14" customFormat="1" x14ac:dyDescent="0.2"/>
    <row r="51" s="14" customFormat="1" x14ac:dyDescent="0.2"/>
    <row r="52" s="14" customFormat="1" x14ac:dyDescent="0.2"/>
    <row r="53" s="14" customFormat="1" x14ac:dyDescent="0.2"/>
    <row r="54" s="14" customFormat="1" x14ac:dyDescent="0.2"/>
    <row r="55" s="14" customFormat="1" x14ac:dyDescent="0.2"/>
    <row r="56" s="14" customFormat="1" x14ac:dyDescent="0.2"/>
    <row r="57" s="14" customFormat="1" x14ac:dyDescent="0.2"/>
    <row r="58" s="14" customFormat="1" x14ac:dyDescent="0.2"/>
    <row r="59" s="14" customFormat="1" x14ac:dyDescent="0.2"/>
    <row r="60" s="14" customFormat="1" x14ac:dyDescent="0.2"/>
    <row r="61" s="14" customFormat="1" x14ac:dyDescent="0.2"/>
    <row r="62" s="14" customFormat="1" x14ac:dyDescent="0.2"/>
    <row r="63" s="14" customFormat="1" x14ac:dyDescent="0.2"/>
    <row r="64" s="14" customFormat="1" x14ac:dyDescent="0.2"/>
    <row r="65" spans="1:4" s="14" customFormat="1" x14ac:dyDescent="0.2"/>
    <row r="66" spans="1:4" s="14" customFormat="1" x14ac:dyDescent="0.2"/>
    <row r="67" spans="1:4" s="14" customFormat="1" x14ac:dyDescent="0.2"/>
    <row r="68" spans="1:4" s="14" customFormat="1" x14ac:dyDescent="0.2"/>
    <row r="69" spans="1:4" s="14" customFormat="1" x14ac:dyDescent="0.2"/>
    <row r="70" spans="1:4" s="14" customFormat="1" x14ac:dyDescent="0.2">
      <c r="A70" s="26"/>
      <c r="B70" s="26"/>
      <c r="C70" s="26"/>
      <c r="D70" s="26"/>
    </row>
    <row r="71" spans="1:4" s="14" customFormat="1" x14ac:dyDescent="0.2">
      <c r="A71" s="9"/>
      <c r="B71" s="9"/>
      <c r="C71" s="9"/>
      <c r="D71" s="9"/>
    </row>
    <row r="72" spans="1:4" s="26" customFormat="1" x14ac:dyDescent="0.2">
      <c r="A72" s="9"/>
      <c r="B72" s="9"/>
      <c r="C72" s="9"/>
      <c r="D72" s="9"/>
    </row>
  </sheetData>
  <sheetProtection selectLockedCells="1"/>
  <mergeCells count="1">
    <mergeCell ref="B2:D2"/>
  </mergeCells>
  <printOptions horizontalCentered="1"/>
  <pageMargins left="0.5" right="0.5" top="1.5" bottom="0.5" header="1" footer="0.3"/>
  <pageSetup paperSize="5" orientation="portrait" r:id="rId1"/>
  <headerFooter>
    <oddHeader>&amp;C&amp;"Helv,Bold"BONNEVILLE COUNTY RESULTS
GENERAL ELECTION    NOVEMBER 3, 2020</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8</vt:i4>
      </vt:variant>
    </vt:vector>
  </HeadingPairs>
  <TitlesOfParts>
    <vt:vector size="23" baseType="lpstr">
      <vt:lpstr>Pres</vt:lpstr>
      <vt:lpstr>Pres WI 1 </vt:lpstr>
      <vt:lpstr>Pres WI 2</vt:lpstr>
      <vt:lpstr>US Sen - US Rep</vt:lpstr>
      <vt:lpstr>Amend - Stats</vt:lpstr>
      <vt:lpstr>Leg 30</vt:lpstr>
      <vt:lpstr>Leg 32</vt:lpstr>
      <vt:lpstr>Leg 33</vt:lpstr>
      <vt:lpstr>Leg 34</vt:lpstr>
      <vt:lpstr>Co</vt:lpstr>
      <vt:lpstr>Ririe Sch</vt:lpstr>
      <vt:lpstr>Soda Springs</vt:lpstr>
      <vt:lpstr>Swan Valley</vt:lpstr>
      <vt:lpstr>City of Irwin</vt:lpstr>
      <vt:lpstr>Sheet1</vt:lpstr>
      <vt:lpstr>'Amend - Stats'!Print_Titles</vt:lpstr>
      <vt:lpstr>Co!Print_Titles</vt:lpstr>
      <vt:lpstr>'Leg 33'!Print_Titles</vt:lpstr>
      <vt:lpstr>'Leg 34'!Print_Titles</vt:lpstr>
      <vt:lpstr>Pres!Print_Titles</vt:lpstr>
      <vt:lpstr>'Pres WI 1 '!Print_Titles</vt:lpstr>
      <vt:lpstr>'Pres WI 2'!Print_Titles</vt:lpstr>
      <vt:lpstr>'US Sen - US Rep'!Print_Titles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Brenda Prudent</dc:creator>
  <cp:lastModifiedBy>Dorothy Canary</cp:lastModifiedBy>
  <cp:lastPrinted>2020-11-10T14:55:36Z</cp:lastPrinted>
  <dcterms:created xsi:type="dcterms:W3CDTF">1998-04-10T16:02:13Z</dcterms:created>
  <dcterms:modified xsi:type="dcterms:W3CDTF">2020-11-12T14:08:05Z</dcterms:modified>
</cp:coreProperties>
</file>