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Verified with ENR\"/>
    </mc:Choice>
  </mc:AlternateContent>
  <xr:revisionPtr revIDLastSave="0" documentId="13_ncr:1_{5F4EBE9E-5398-42AD-8AB3-80A6BEC69875}" xr6:coauthVersionLast="45" xr6:coauthVersionMax="45" xr10:uidLastSave="{00000000-0000-0000-0000-000000000000}"/>
  <bookViews>
    <workbookView xWindow="-3810" yWindow="285" windowWidth="17220" windowHeight="13755" tabRatio="773" activeTab="4" xr2:uid="{00000000-000D-0000-FFFF-FFFF00000000}"/>
  </bookViews>
  <sheets>
    <sheet name="Pres" sheetId="30" r:id="rId1"/>
    <sheet name="Pres WI 1" sheetId="31" r:id="rId2"/>
    <sheet name="Pres WI 2" sheetId="34" r:id="rId3"/>
    <sheet name="US Sen - Amend" sheetId="1" r:id="rId4"/>
    <sheet name="Stats - Leg" sheetId="27" r:id="rId5"/>
    <sheet name="Co - Mag" sheetId="24" r:id="rId6"/>
  </sheets>
  <definedNames>
    <definedName name="_xlnm.Print_Titles" localSheetId="5">'Co - Mag'!$A:$A,'Co - Mag'!$1:$6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7" l="1"/>
  <c r="D14" i="27" l="1"/>
  <c r="D15" i="1" l="1"/>
  <c r="E15" i="1"/>
  <c r="F15" i="1"/>
  <c r="G15" i="1"/>
  <c r="H15" i="1"/>
  <c r="I15" i="27" l="1"/>
  <c r="L15" i="24" l="1"/>
  <c r="M15" i="24"/>
  <c r="J15" i="24"/>
  <c r="K15" i="24"/>
  <c r="G15" i="27"/>
  <c r="H15" i="27"/>
  <c r="J15" i="27"/>
  <c r="J15" i="1"/>
  <c r="K15" i="1"/>
  <c r="F15" i="34" l="1"/>
  <c r="E15" i="34"/>
  <c r="D15" i="34"/>
  <c r="C15" i="34"/>
  <c r="B15" i="34"/>
  <c r="M15" i="31"/>
  <c r="L15" i="31"/>
  <c r="K15" i="31"/>
  <c r="J15" i="31"/>
  <c r="I15" i="31"/>
  <c r="H15" i="31"/>
  <c r="G15" i="31"/>
  <c r="F15" i="31"/>
  <c r="E15" i="31"/>
  <c r="C15" i="31"/>
  <c r="B15" i="31"/>
  <c r="D15" i="31" l="1"/>
  <c r="H15" i="30"/>
  <c r="G15" i="30"/>
  <c r="F15" i="30"/>
  <c r="E15" i="30"/>
  <c r="D15" i="30"/>
  <c r="C15" i="30"/>
  <c r="B15" i="30"/>
  <c r="D7" i="27" l="1"/>
  <c r="F7" i="27" s="1"/>
  <c r="D8" i="27"/>
  <c r="F8" i="27" s="1"/>
  <c r="D9" i="27"/>
  <c r="F9" i="27" s="1"/>
  <c r="D10" i="27"/>
  <c r="F10" i="27" s="1"/>
  <c r="D11" i="27"/>
  <c r="F11" i="27" s="1"/>
  <c r="D12" i="27"/>
  <c r="F12" i="27" s="1"/>
  <c r="D13" i="27"/>
  <c r="F13" i="27" s="1"/>
  <c r="B15" i="27"/>
  <c r="C15" i="27"/>
  <c r="E15" i="27"/>
  <c r="D15" i="27" l="1"/>
  <c r="F15" i="27" s="1"/>
  <c r="I15" i="24"/>
  <c r="H15" i="24" l="1"/>
  <c r="E15" i="24"/>
  <c r="D15" i="24"/>
  <c r="C15" i="24"/>
  <c r="G15" i="24" l="1"/>
  <c r="B15" i="1"/>
  <c r="C15" i="1"/>
  <c r="I15" i="1"/>
  <c r="F15" i="24" l="1"/>
  <c r="B15" i="24"/>
</calcChain>
</file>

<file path=xl/sharedStrings.xml><?xml version="1.0" encoding="utf-8"?>
<sst xmlns="http://schemas.openxmlformats.org/spreadsheetml/2006/main" count="139" uniqueCount="92">
  <si>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</si>
  <si>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</si>
  <si>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</si>
  <si>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</si>
  <si>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</si>
  <si>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</si>
  <si>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</si>
  <si>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</si>
  <si>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</si>
  <si>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</si>
  <si>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</si>
  <si>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</si>
  <si>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</si>
  <si>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</si>
  <si>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</si>
  <si>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</si>
  <si>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</si>
  <si>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</si>
  <si>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</si>
  <si>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</si>
  <si>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</si>
  <si>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</si>
  <si>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</si>
  <si>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</si>
  <si>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</si>
  <si>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</si>
  <si>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2</t>
  </si>
  <si>
    <t>Mike Simpson</t>
  </si>
  <si>
    <t>LEGISLATIVE DIST 32</t>
  </si>
  <si>
    <t>Marc Gibbs</t>
  </si>
  <si>
    <t>Bill Leake</t>
  </si>
  <si>
    <t>In Favor Of</t>
  </si>
  <si>
    <t>Against</t>
  </si>
  <si>
    <t>8 Absentee</t>
  </si>
  <si>
    <t>PRESIDENT</t>
  </si>
  <si>
    <t>IND</t>
  </si>
  <si>
    <t>LIB</t>
  </si>
  <si>
    <t>Donald J. Trump</t>
  </si>
  <si>
    <t>WRITE INS</t>
  </si>
  <si>
    <t>MAGISTRATE</t>
  </si>
  <si>
    <t>JUDGE RETENTION</t>
  </si>
  <si>
    <t>YES</t>
  </si>
  <si>
    <t>NO</t>
  </si>
  <si>
    <t>Jason</t>
  </si>
  <si>
    <t>David Walker</t>
  </si>
  <si>
    <t>CONSTITUTIONAL</t>
  </si>
  <si>
    <t xml:space="preserve"> AMENDMENT</t>
  </si>
  <si>
    <t>TETON COUNTY</t>
  </si>
  <si>
    <t>SCHOOL DISTRICT</t>
  </si>
  <si>
    <t>NO. 401</t>
  </si>
  <si>
    <t>SUPPLEMENTAL LEVY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</si>
  <si>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</si>
  <si>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</si>
  <si>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</si>
  <si>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</si>
  <si>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</si>
  <si>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</si>
  <si>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Brian Carroll</t>
  </si>
  <si>
    <t>Todd Cella</t>
  </si>
  <si>
    <t>Chris Franklin</t>
  </si>
  <si>
    <t>Howie Hawkins</t>
  </si>
  <si>
    <t>Timothy A Helgerson</t>
  </si>
  <si>
    <t>Shawn Howard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</si>
  <si>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</si>
  <si>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</si>
  <si>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</si>
  <si>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</si>
  <si>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</si>
  <si>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</si>
  <si>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</si>
  <si>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HJR 4</t>
  </si>
  <si>
    <t>Natalie M Fleming</t>
  </si>
  <si>
    <t>Paulette Jordan</t>
  </si>
  <si>
    <t>Jim Risch</t>
  </si>
  <si>
    <t>Idaho Sierra Law</t>
  </si>
  <si>
    <t>Pro-Life</t>
  </si>
  <si>
    <t>C. Aaron Swisher</t>
  </si>
  <si>
    <t>Mark Harris</t>
  </si>
  <si>
    <t>Chad Christensen</t>
  </si>
  <si>
    <t>DIST 1</t>
  </si>
  <si>
    <t>Taylor Barlow</t>
  </si>
  <si>
    <t>Cindy Riegel</t>
  </si>
  <si>
    <t>Mike Whitfield</t>
  </si>
  <si>
    <t>Harley G. Wilcox</t>
  </si>
  <si>
    <t>Clint Lemieux</t>
  </si>
  <si>
    <t>Jeremiah Jones</t>
  </si>
  <si>
    <t>Bailey Smith</t>
  </si>
  <si>
    <t>Alex F. Sosa</t>
  </si>
  <si>
    <t xml:space="preserve">Joseph R. Biden </t>
  </si>
  <si>
    <t>President R. Boddie</t>
  </si>
  <si>
    <t>Tom C Hoefling</t>
  </si>
  <si>
    <t>James "Mr. Google" O. Ogle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</si>
</sst>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0" fontId="2" fillId="0" borderId="20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</xf>
    <xf numFmtId="3" fontId="2" fillId="0" borderId="25" xfId="0" applyNumberFormat="1" applyFont="1" applyBorder="1" applyAlignment="1" applyProtection="1">
      <alignment horizontal="center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10" fontId="4" fillId="0" borderId="1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23" xfId="0" applyNumberFormat="1" applyFont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 vertical="center" textRotation="90"/>
    </xf>
    <xf numFmtId="0" fontId="2" fillId="0" borderId="4" xfId="0" applyFont="1" applyFill="1" applyBorder="1" applyAlignment="1" applyProtection="1">
      <alignment horizontal="center" vertical="center" textRotation="90"/>
    </xf>
    <xf numFmtId="0" fontId="2" fillId="0" borderId="19" xfId="0" applyNumberFormat="1" applyFont="1" applyBorder="1" applyAlignment="1" applyProtection="1">
      <alignment horizontal="left"/>
    </xf>
    <xf numFmtId="0" fontId="2" fillId="0" borderId="26" xfId="0" applyNumberFormat="1" applyFont="1" applyBorder="1" applyAlignment="1" applyProtection="1">
      <alignment horizontal="left"/>
    </xf>
    <xf numFmtId="0" fontId="2" fillId="0" borderId="16" xfId="0" applyNumberFormat="1" applyFont="1" applyBorder="1" applyAlignment="1" applyProtection="1">
      <alignment horizontal="left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0" fontId="2" fillId="0" borderId="12" xfId="0" applyNumberFormat="1" applyFont="1" applyBorder="1" applyAlignment="1" applyProtection="1">
      <alignment horizontal="left"/>
    </xf>
    <xf numFmtId="0" fontId="2" fillId="0" borderId="25" xfId="0" applyNumberFormat="1" applyFont="1" applyBorder="1" applyAlignment="1" applyProtection="1">
      <alignment horizontal="left"/>
    </xf>
    <xf numFmtId="3" fontId="3" fillId="2" borderId="11" xfId="0" applyNumberFormat="1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center" vertical="center" textRotation="9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</xf>
    <xf numFmtId="0" fontId="2" fillId="0" borderId="5" xfId="0" applyNumberFormat="1" applyFont="1" applyBorder="1" applyAlignment="1" applyProtection="1">
      <alignment horizontal="left"/>
    </xf>
    <xf numFmtId="0" fontId="0" fillId="0" borderId="3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0" fontId="2" fillId="0" borderId="17" xfId="0" applyFont="1" applyBorder="1" applyAlignment="1">
      <alignment horizontal="center" vertical="center" textRotation="90" wrapText="1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0" fontId="2" fillId="0" borderId="38" xfId="0" applyNumberFormat="1" applyFont="1" applyBorder="1" applyAlignment="1" applyProtection="1">
      <alignment horizontal="center"/>
      <protection locked="0"/>
    </xf>
    <xf numFmtId="0" fontId="2" fillId="0" borderId="18" xfId="0" applyNumberFormat="1" applyFont="1" applyBorder="1" applyAlignment="1" applyProtection="1">
      <alignment horizontal="center"/>
      <protection locked="0"/>
    </xf>
    <xf numFmtId="0" fontId="2" fillId="0" borderId="40" xfId="0" applyNumberFormat="1" applyFont="1" applyBorder="1" applyAlignment="1" applyProtection="1">
      <alignment horizontal="center"/>
      <protection locked="0"/>
    </xf>
    <xf numFmtId="0" fontId="2" fillId="0" borderId="39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3" fontId="2" fillId="0" borderId="5" xfId="0" applyNumberFormat="1" applyFont="1" applyBorder="1" applyAlignment="1" applyProtection="1">
      <alignment horizontal="center"/>
      <protection locked="0"/>
    </xf>
    <xf numFmtId="3" fontId="2" fillId="0" borderId="3" xfId="0" applyNumberFormat="1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40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3" fontId="2" fillId="3" borderId="35" xfId="0" applyNumberFormat="1" applyFont="1" applyFill="1" applyBorder="1" applyAlignment="1" applyProtection="1"/>
    <xf numFmtId="3" fontId="2" fillId="3" borderId="33" xfId="0" applyNumberFormat="1" applyFont="1" applyFill="1" applyBorder="1" applyAlignment="1" applyProtection="1">
      <alignment horizontal="center"/>
      <protection locked="0"/>
    </xf>
    <xf numFmtId="3" fontId="2" fillId="3" borderId="35" xfId="0" applyNumberFormat="1" applyFont="1" applyFill="1" applyBorder="1" applyAlignment="1" applyProtection="1">
      <alignment horizontal="center"/>
    </xf>
    <xf numFmtId="3" fontId="2" fillId="3" borderId="7" xfId="0" applyNumberFormat="1" applyFont="1" applyFill="1" applyBorder="1" applyAlignment="1" applyProtection="1">
      <alignment horizontal="center"/>
    </xf>
    <xf numFmtId="3" fontId="3" fillId="2" borderId="41" xfId="0" applyNumberFormat="1" applyFont="1" applyFill="1" applyBorder="1" applyAlignment="1" applyProtection="1">
      <alignment horizontal="left"/>
    </xf>
    <xf numFmtId="0" fontId="2" fillId="0" borderId="1" xfId="0" applyFont="1" applyBorder="1"/>
    <xf numFmtId="0" fontId="2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2" fillId="0" borderId="29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20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zoomScaleNormal="100" workbookViewId="0">
      <selection activeCell="D22" sqref="D22"/>
    </sheetView>
  </sheetViews>
  <sheetFormatPr defaultRowHeight="12.75" x14ac:dyDescent="0.2"/>
  <cols>
    <col min="1" max="1" width="9.7109375" customWidth="1"/>
    <col min="2" max="16" width="8.7109375" customWidth="1"/>
  </cols>
  <sheetData>
    <row r="1" spans="1:8" x14ac:dyDescent="0.2">
      <c r="A1" s="19"/>
      <c r="B1" s="93"/>
      <c r="C1" s="93"/>
      <c r="D1" s="93"/>
      <c r="E1" s="93"/>
      <c r="F1" s="93"/>
      <c r="G1" s="93"/>
      <c r="H1" s="93"/>
    </row>
    <row r="2" spans="1:8" x14ac:dyDescent="0.2">
      <c r="A2" s="20"/>
      <c r="B2" s="94" t="s">
        <v>16</v>
      </c>
      <c r="C2" s="94"/>
      <c r="D2" s="94"/>
      <c r="E2" s="94"/>
      <c r="F2" s="94"/>
      <c r="G2" s="94"/>
      <c r="H2" s="94"/>
    </row>
    <row r="3" spans="1:8" x14ac:dyDescent="0.2">
      <c r="A3" s="22"/>
      <c r="B3" s="94" t="s">
        <v>34</v>
      </c>
      <c r="C3" s="94"/>
      <c r="D3" s="94"/>
      <c r="E3" s="94"/>
      <c r="F3" s="94"/>
      <c r="G3" s="94"/>
      <c r="H3" s="94"/>
    </row>
    <row r="4" spans="1:8" x14ac:dyDescent="0.2">
      <c r="A4" s="23"/>
      <c r="B4" s="66" t="s">
        <v>1</v>
      </c>
      <c r="C4" s="66" t="s">
        <v>22</v>
      </c>
      <c r="D4" s="66" t="s">
        <v>35</v>
      </c>
      <c r="E4" s="66" t="s">
        <v>36</v>
      </c>
      <c r="F4" s="66" t="s">
        <v>35</v>
      </c>
      <c r="G4" s="66" t="s">
        <v>2</v>
      </c>
      <c r="H4" s="66" t="s">
        <v>35</v>
      </c>
    </row>
    <row r="5" spans="1:8" ht="69" customHeight="1" thickBot="1" x14ac:dyDescent="0.25">
      <c r="A5" s="24" t="s">
        <v>6</v>
      </c>
      <c r="B5" s="67" t="s">
        <v>88</v>
      </c>
      <c r="C5" s="67" t="s">
        <v>51</v>
      </c>
      <c r="D5" s="67" t="s">
        <v>52</v>
      </c>
      <c r="E5" s="67" t="s">
        <v>53</v>
      </c>
      <c r="F5" s="67" t="s">
        <v>54</v>
      </c>
      <c r="G5" s="67" t="s">
        <v>37</v>
      </c>
      <c r="H5" s="67" t="s">
        <v>55</v>
      </c>
    </row>
    <row r="6" spans="1:8" ht="13.5" thickBot="1" x14ac:dyDescent="0.25">
      <c r="A6" s="10"/>
      <c r="B6" s="30"/>
      <c r="C6" s="30"/>
      <c r="D6" s="30"/>
      <c r="E6" s="30"/>
      <c r="F6" s="30"/>
      <c r="G6" s="30"/>
      <c r="H6" s="57"/>
    </row>
    <row r="7" spans="1:8" x14ac:dyDescent="0.2">
      <c r="A7" s="50">
        <v>1</v>
      </c>
      <c r="B7" s="68">
        <v>87</v>
      </c>
      <c r="C7" s="68">
        <v>0</v>
      </c>
      <c r="D7" s="68">
        <v>0</v>
      </c>
      <c r="E7" s="68">
        <v>10</v>
      </c>
      <c r="F7" s="68">
        <v>0</v>
      </c>
      <c r="G7" s="68">
        <v>343</v>
      </c>
      <c r="H7" s="68">
        <v>2</v>
      </c>
    </row>
    <row r="8" spans="1:8" x14ac:dyDescent="0.2">
      <c r="A8" s="51">
        <v>2</v>
      </c>
      <c r="B8" s="69">
        <v>42</v>
      </c>
      <c r="C8" s="69">
        <v>0</v>
      </c>
      <c r="D8" s="69">
        <v>0</v>
      </c>
      <c r="E8" s="69">
        <v>2</v>
      </c>
      <c r="F8" s="69">
        <v>0</v>
      </c>
      <c r="G8" s="69">
        <v>138</v>
      </c>
      <c r="H8" s="69">
        <v>3</v>
      </c>
    </row>
    <row r="9" spans="1:8" x14ac:dyDescent="0.2">
      <c r="A9" s="51">
        <v>3</v>
      </c>
      <c r="B9" s="69">
        <v>26</v>
      </c>
      <c r="C9" s="69">
        <v>0</v>
      </c>
      <c r="D9" s="69">
        <v>0</v>
      </c>
      <c r="E9" s="69">
        <v>4</v>
      </c>
      <c r="F9" s="69">
        <v>0</v>
      </c>
      <c r="G9" s="69">
        <v>55</v>
      </c>
      <c r="H9" s="69">
        <v>0</v>
      </c>
    </row>
    <row r="10" spans="1:8" x14ac:dyDescent="0.2">
      <c r="A10" s="51">
        <v>4</v>
      </c>
      <c r="B10" s="69">
        <v>95</v>
      </c>
      <c r="C10" s="69">
        <v>0</v>
      </c>
      <c r="D10" s="69">
        <v>0</v>
      </c>
      <c r="E10" s="69">
        <v>6</v>
      </c>
      <c r="F10" s="69">
        <v>2</v>
      </c>
      <c r="G10" s="69">
        <v>119</v>
      </c>
      <c r="H10" s="69">
        <v>4</v>
      </c>
    </row>
    <row r="11" spans="1:8" x14ac:dyDescent="0.2">
      <c r="A11" s="51">
        <v>5</v>
      </c>
      <c r="B11" s="69">
        <v>48</v>
      </c>
      <c r="C11" s="69">
        <v>0</v>
      </c>
      <c r="D11" s="69">
        <v>1</v>
      </c>
      <c r="E11" s="69">
        <v>11</v>
      </c>
      <c r="F11" s="69">
        <v>2</v>
      </c>
      <c r="G11" s="69">
        <v>124</v>
      </c>
      <c r="H11" s="69">
        <v>2</v>
      </c>
    </row>
    <row r="12" spans="1:8" x14ac:dyDescent="0.2">
      <c r="A12" s="51">
        <v>6</v>
      </c>
      <c r="B12" s="69">
        <v>127</v>
      </c>
      <c r="C12" s="69">
        <v>1</v>
      </c>
      <c r="D12" s="69">
        <v>0</v>
      </c>
      <c r="E12" s="69">
        <v>9</v>
      </c>
      <c r="F12" s="69">
        <v>3</v>
      </c>
      <c r="G12" s="69">
        <v>176</v>
      </c>
      <c r="H12" s="69">
        <v>2</v>
      </c>
    </row>
    <row r="13" spans="1:8" x14ac:dyDescent="0.2">
      <c r="A13" s="51">
        <v>7</v>
      </c>
      <c r="B13" s="69">
        <v>70</v>
      </c>
      <c r="C13" s="69">
        <v>0</v>
      </c>
      <c r="D13" s="69">
        <v>0</v>
      </c>
      <c r="E13" s="69">
        <v>2</v>
      </c>
      <c r="F13" s="69">
        <v>1</v>
      </c>
      <c r="G13" s="69">
        <v>202</v>
      </c>
      <c r="H13" s="69">
        <v>2</v>
      </c>
    </row>
    <row r="14" spans="1:8" x14ac:dyDescent="0.2">
      <c r="A14" s="52" t="s">
        <v>33</v>
      </c>
      <c r="B14" s="70">
        <v>2823</v>
      </c>
      <c r="C14" s="70">
        <v>0</v>
      </c>
      <c r="D14" s="70">
        <v>4</v>
      </c>
      <c r="E14" s="70">
        <v>65</v>
      </c>
      <c r="F14" s="70">
        <v>9</v>
      </c>
      <c r="G14" s="70">
        <v>1701</v>
      </c>
      <c r="H14" s="70">
        <v>24</v>
      </c>
    </row>
    <row r="15" spans="1:8" x14ac:dyDescent="0.2">
      <c r="A15" s="6" t="s">
        <v>19</v>
      </c>
      <c r="B15" s="15">
        <f t="shared" ref="B15:H15" si="0">SUM(B7:B14)</f>
        <v>3318</v>
      </c>
      <c r="C15" s="34">
        <f t="shared" si="0"/>
        <v>1</v>
      </c>
      <c r="D15" s="15">
        <f t="shared" si="0"/>
        <v>5</v>
      </c>
      <c r="E15" s="15">
        <f t="shared" si="0"/>
        <v>109</v>
      </c>
      <c r="F15" s="15">
        <f t="shared" si="0"/>
        <v>17</v>
      </c>
      <c r="G15" s="15">
        <f t="shared" si="0"/>
        <v>2858</v>
      </c>
      <c r="H15" s="15">
        <f t="shared" si="0"/>
        <v>39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&amp;C&amp;"Helv,Bold"TETON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zoomScaleNormal="100" workbookViewId="0">
      <selection activeCell="G15" sqref="G15"/>
    </sheetView>
  </sheetViews>
  <sheetFormatPr defaultRowHeight="12.75" x14ac:dyDescent="0.2"/>
  <cols>
    <col min="1" max="1" width="9.7109375" customWidth="1"/>
    <col min="2" max="16" width="7.7109375" customWidth="1"/>
    <col min="17" max="17" width="8.7109375" customWidth="1"/>
  </cols>
  <sheetData>
    <row r="1" spans="1:13" x14ac:dyDescent="0.2">
      <c r="A1" s="19"/>
      <c r="B1" s="98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</row>
    <row r="2" spans="1:13" x14ac:dyDescent="0.2">
      <c r="A2" s="20"/>
      <c r="B2" s="101" t="s">
        <v>16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3"/>
    </row>
    <row r="3" spans="1:13" x14ac:dyDescent="0.2">
      <c r="A3" s="22"/>
      <c r="B3" s="104" t="s">
        <v>34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6"/>
    </row>
    <row r="4" spans="1:13" x14ac:dyDescent="0.2">
      <c r="A4" s="23"/>
      <c r="B4" s="95" t="s">
        <v>38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7"/>
    </row>
    <row r="5" spans="1:13" ht="84.75" customHeight="1" thickBot="1" x14ac:dyDescent="0.25">
      <c r="A5" s="24" t="s">
        <v>6</v>
      </c>
      <c r="B5" s="71" t="s">
        <v>56</v>
      </c>
      <c r="C5" s="71" t="s">
        <v>89</v>
      </c>
      <c r="D5" s="71" t="s">
        <v>57</v>
      </c>
      <c r="E5" s="71" t="s">
        <v>58</v>
      </c>
      <c r="F5" s="71" t="s">
        <v>59</v>
      </c>
      <c r="G5" s="71" t="s">
        <v>60</v>
      </c>
      <c r="H5" s="71" t="s">
        <v>61</v>
      </c>
      <c r="I5" s="71" t="s">
        <v>90</v>
      </c>
      <c r="J5" s="71" t="s">
        <v>62</v>
      </c>
      <c r="K5" s="71" t="s">
        <v>63</v>
      </c>
      <c r="L5" s="71" t="s">
        <v>91</v>
      </c>
      <c r="M5" s="71" t="s">
        <v>64</v>
      </c>
    </row>
    <row r="6" spans="1:13" ht="13.5" thickBot="1" x14ac:dyDescent="0.25">
      <c r="A6" s="1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57"/>
    </row>
    <row r="7" spans="1:13" ht="13.5" thickBot="1" x14ac:dyDescent="0.25">
      <c r="A7" s="50">
        <v>1</v>
      </c>
      <c r="B7" s="68">
        <v>0</v>
      </c>
      <c r="C7" s="68">
        <v>0</v>
      </c>
      <c r="D7" s="68">
        <v>0</v>
      </c>
      <c r="E7" s="68"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  <c r="K7" s="68">
        <v>0</v>
      </c>
      <c r="L7" s="68">
        <v>0</v>
      </c>
      <c r="M7" s="68">
        <v>0</v>
      </c>
    </row>
    <row r="8" spans="1:13" ht="13.5" thickBot="1" x14ac:dyDescent="0.25">
      <c r="A8" s="51">
        <v>2</v>
      </c>
      <c r="B8" s="68">
        <v>0</v>
      </c>
      <c r="C8" s="68">
        <v>0</v>
      </c>
      <c r="D8" s="68">
        <v>0</v>
      </c>
      <c r="E8" s="68"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0</v>
      </c>
    </row>
    <row r="9" spans="1:13" ht="13.5" thickBot="1" x14ac:dyDescent="0.25">
      <c r="A9" s="51">
        <v>3</v>
      </c>
      <c r="B9" s="68">
        <v>0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</row>
    <row r="10" spans="1:13" ht="13.5" thickBot="1" x14ac:dyDescent="0.25">
      <c r="A10" s="51">
        <v>4</v>
      </c>
      <c r="B10" s="68">
        <v>0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</row>
    <row r="11" spans="1:13" ht="13.5" thickBot="1" x14ac:dyDescent="0.25">
      <c r="A11" s="51">
        <v>5</v>
      </c>
      <c r="B11" s="68">
        <v>0</v>
      </c>
      <c r="C11" s="68">
        <v>0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v>0</v>
      </c>
    </row>
    <row r="12" spans="1:13" ht="13.5" thickBot="1" x14ac:dyDescent="0.25">
      <c r="A12" s="51">
        <v>6</v>
      </c>
      <c r="B12" s="68">
        <v>0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</row>
    <row r="13" spans="1:13" ht="13.5" thickBot="1" x14ac:dyDescent="0.25">
      <c r="A13" s="51">
        <v>7</v>
      </c>
      <c r="B13" s="68">
        <v>0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v>0</v>
      </c>
    </row>
    <row r="14" spans="1:13" x14ac:dyDescent="0.2">
      <c r="A14" s="52" t="s">
        <v>33</v>
      </c>
      <c r="B14" s="68">
        <v>0</v>
      </c>
      <c r="C14" s="68">
        <v>0</v>
      </c>
      <c r="D14" s="68">
        <v>0</v>
      </c>
      <c r="E14" s="68">
        <v>0</v>
      </c>
      <c r="F14" s="68">
        <v>0</v>
      </c>
      <c r="G14" s="70">
        <v>15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</row>
    <row r="15" spans="1:13" x14ac:dyDescent="0.2">
      <c r="A15" s="6" t="s">
        <v>19</v>
      </c>
      <c r="B15" s="15">
        <f t="shared" ref="B15:C15" si="0">SUM(B7:B14)</f>
        <v>0</v>
      </c>
      <c r="C15" s="15">
        <f t="shared" si="0"/>
        <v>0</v>
      </c>
      <c r="D15" s="15">
        <f t="shared" ref="D15" si="1">SUM(D7:D14)</f>
        <v>0</v>
      </c>
      <c r="E15" s="15">
        <f t="shared" ref="E15:M15" si="2">SUM(E7:E14)</f>
        <v>0</v>
      </c>
      <c r="F15" s="15">
        <f t="shared" si="2"/>
        <v>0</v>
      </c>
      <c r="G15" s="15">
        <f t="shared" si="2"/>
        <v>15</v>
      </c>
      <c r="H15" s="15">
        <f t="shared" si="2"/>
        <v>0</v>
      </c>
      <c r="I15" s="15">
        <f t="shared" si="2"/>
        <v>0</v>
      </c>
      <c r="J15" s="15">
        <f t="shared" si="2"/>
        <v>0</v>
      </c>
      <c r="K15" s="15">
        <f t="shared" si="2"/>
        <v>0</v>
      </c>
      <c r="L15" s="15">
        <f t="shared" si="2"/>
        <v>0</v>
      </c>
      <c r="M15" s="15">
        <f t="shared" si="2"/>
        <v>0</v>
      </c>
    </row>
  </sheetData>
  <sheetProtection selectLockedCells="1"/>
  <mergeCells count="4">
    <mergeCell ref="B4:M4"/>
    <mergeCell ref="B1:M1"/>
    <mergeCell ref="B2:M2"/>
    <mergeCell ref="B3:M3"/>
  </mergeCells>
  <printOptions horizontalCentered="1"/>
  <pageMargins left="1.5" right="0.5" top="1.5" bottom="0.5" header="1" footer="0.3"/>
  <pageSetup orientation="landscape" r:id="rId1"/>
  <headerFooter>
    <oddHeader>&amp;C&amp;"Helv,Bold"TETON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"/>
  <sheetViews>
    <sheetView view="pageLayout" zoomScaleNormal="100" workbookViewId="0">
      <selection activeCell="I11" sqref="I11"/>
    </sheetView>
  </sheetViews>
  <sheetFormatPr defaultRowHeight="12.75" x14ac:dyDescent="0.2"/>
  <cols>
    <col min="1" max="1" width="9.7109375" customWidth="1"/>
    <col min="2" max="9" width="7.7109375" customWidth="1"/>
    <col min="10" max="10" width="8.7109375" customWidth="1"/>
  </cols>
  <sheetData>
    <row r="1" spans="1:6" x14ac:dyDescent="0.2">
      <c r="A1" s="19"/>
      <c r="B1" s="107"/>
      <c r="C1" s="107"/>
      <c r="D1" s="107"/>
      <c r="E1" s="107"/>
      <c r="F1" s="107"/>
    </row>
    <row r="2" spans="1:6" x14ac:dyDescent="0.2">
      <c r="A2" s="20"/>
      <c r="B2" s="94" t="s">
        <v>16</v>
      </c>
      <c r="C2" s="94"/>
      <c r="D2" s="94"/>
      <c r="E2" s="94"/>
      <c r="F2" s="94"/>
    </row>
    <row r="3" spans="1:6" x14ac:dyDescent="0.2">
      <c r="A3" s="22"/>
      <c r="B3" s="108" t="s">
        <v>34</v>
      </c>
      <c r="C3" s="108"/>
      <c r="D3" s="108"/>
      <c r="E3" s="108"/>
      <c r="F3" s="108"/>
    </row>
    <row r="4" spans="1:6" x14ac:dyDescent="0.2">
      <c r="A4" s="23"/>
      <c r="B4" s="109" t="s">
        <v>38</v>
      </c>
      <c r="C4" s="109"/>
      <c r="D4" s="109"/>
      <c r="E4" s="109"/>
      <c r="F4" s="109"/>
    </row>
    <row r="5" spans="1:6" ht="93" customHeight="1" thickBot="1" x14ac:dyDescent="0.25">
      <c r="A5" s="24" t="s">
        <v>6</v>
      </c>
      <c r="B5" s="71" t="s">
        <v>65</v>
      </c>
      <c r="C5" s="71" t="s">
        <v>66</v>
      </c>
      <c r="D5" s="71" t="s">
        <v>67</v>
      </c>
      <c r="E5" s="71" t="s">
        <v>68</v>
      </c>
      <c r="F5" s="71" t="s">
        <v>69</v>
      </c>
    </row>
    <row r="6" spans="1:6" ht="13.5" thickBot="1" x14ac:dyDescent="0.25">
      <c r="A6" s="10"/>
      <c r="B6" s="91"/>
      <c r="C6" s="91"/>
      <c r="D6" s="91"/>
      <c r="E6" s="30"/>
      <c r="F6" s="57"/>
    </row>
    <row r="7" spans="1:6" ht="13.5" thickBot="1" x14ac:dyDescent="0.25">
      <c r="A7" s="50">
        <v>1</v>
      </c>
      <c r="B7" s="92">
        <v>0</v>
      </c>
      <c r="C7" s="92">
        <v>0</v>
      </c>
      <c r="D7" s="92">
        <v>0</v>
      </c>
      <c r="E7" s="68">
        <v>0</v>
      </c>
      <c r="F7" s="68">
        <v>0</v>
      </c>
    </row>
    <row r="8" spans="1:6" ht="13.5" thickBot="1" x14ac:dyDescent="0.25">
      <c r="A8" s="51">
        <v>2</v>
      </c>
      <c r="B8" s="92">
        <v>0</v>
      </c>
      <c r="C8" s="92">
        <v>0</v>
      </c>
      <c r="D8" s="92">
        <v>0</v>
      </c>
      <c r="E8" s="68">
        <v>0</v>
      </c>
      <c r="F8" s="68">
        <v>0</v>
      </c>
    </row>
    <row r="9" spans="1:6" ht="13.5" thickBot="1" x14ac:dyDescent="0.25">
      <c r="A9" s="51">
        <v>3</v>
      </c>
      <c r="B9" s="92">
        <v>0</v>
      </c>
      <c r="C9" s="92">
        <v>0</v>
      </c>
      <c r="D9" s="92">
        <v>0</v>
      </c>
      <c r="E9" s="68">
        <v>0</v>
      </c>
      <c r="F9" s="68">
        <v>0</v>
      </c>
    </row>
    <row r="10" spans="1:6" ht="13.5" thickBot="1" x14ac:dyDescent="0.25">
      <c r="A10" s="51">
        <v>4</v>
      </c>
      <c r="B10" s="92">
        <v>0</v>
      </c>
      <c r="C10" s="92">
        <v>0</v>
      </c>
      <c r="D10" s="92">
        <v>0</v>
      </c>
      <c r="E10" s="68">
        <v>0</v>
      </c>
      <c r="F10" s="68">
        <v>0</v>
      </c>
    </row>
    <row r="11" spans="1:6" ht="13.5" thickBot="1" x14ac:dyDescent="0.25">
      <c r="A11" s="51">
        <v>5</v>
      </c>
      <c r="B11" s="92">
        <v>0</v>
      </c>
      <c r="C11" s="92">
        <v>0</v>
      </c>
      <c r="D11" s="92">
        <v>0</v>
      </c>
      <c r="E11" s="68">
        <v>0</v>
      </c>
      <c r="F11" s="68">
        <v>0</v>
      </c>
    </row>
    <row r="12" spans="1:6" ht="13.5" thickBot="1" x14ac:dyDescent="0.25">
      <c r="A12" s="51">
        <v>6</v>
      </c>
      <c r="B12" s="92">
        <v>0</v>
      </c>
      <c r="C12" s="92">
        <v>0</v>
      </c>
      <c r="D12" s="92">
        <v>0</v>
      </c>
      <c r="E12" s="68">
        <v>0</v>
      </c>
      <c r="F12" s="68">
        <v>0</v>
      </c>
    </row>
    <row r="13" spans="1:6" ht="13.5" thickBot="1" x14ac:dyDescent="0.25">
      <c r="A13" s="51">
        <v>7</v>
      </c>
      <c r="B13" s="92">
        <v>0</v>
      </c>
      <c r="C13" s="92">
        <v>0</v>
      </c>
      <c r="D13" s="92">
        <v>0</v>
      </c>
      <c r="E13" s="68">
        <v>0</v>
      </c>
      <c r="F13" s="68">
        <v>0</v>
      </c>
    </row>
    <row r="14" spans="1:6" x14ac:dyDescent="0.2">
      <c r="A14" s="52" t="s">
        <v>33</v>
      </c>
      <c r="B14" s="92">
        <v>0</v>
      </c>
      <c r="C14" s="92">
        <v>0</v>
      </c>
      <c r="D14" s="92">
        <v>0</v>
      </c>
      <c r="E14" s="68">
        <v>0</v>
      </c>
      <c r="F14" s="68">
        <v>0</v>
      </c>
    </row>
    <row r="15" spans="1:6" x14ac:dyDescent="0.2">
      <c r="A15" s="6" t="s">
        <v>19</v>
      </c>
      <c r="B15" s="15">
        <f t="shared" ref="B15:F15" si="0">SUM(B7:B14)</f>
        <v>0</v>
      </c>
      <c r="C15" s="15">
        <f t="shared" si="0"/>
        <v>0</v>
      </c>
      <c r="D15" s="15">
        <f t="shared" si="0"/>
        <v>0</v>
      </c>
      <c r="E15" s="15">
        <f>SUM(E7:E14)</f>
        <v>0</v>
      </c>
      <c r="F15" s="15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&amp;C&amp;"Helv,Bold"TETON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32"/>
  <sheetViews>
    <sheetView view="pageLayout" topLeftCell="A4" zoomScaleNormal="100" zoomScaleSheetLayoutView="100" workbookViewId="0">
      <selection activeCell="K14" sqref="K14"/>
    </sheetView>
  </sheetViews>
  <sheetFormatPr defaultColWidth="9.140625" defaultRowHeight="12.75" x14ac:dyDescent="0.2"/>
  <cols>
    <col min="1" max="1" width="9.7109375" style="14" customWidth="1"/>
    <col min="2" max="5" width="8.7109375" style="14" customWidth="1"/>
    <col min="6" max="9" width="8.7109375" style="27" customWidth="1"/>
    <col min="10" max="17" width="8.7109375" style="8" customWidth="1"/>
    <col min="18" max="16384" width="9.140625" style="8"/>
  </cols>
  <sheetData>
    <row r="1" spans="1:11" x14ac:dyDescent="0.2">
      <c r="A1" s="19"/>
      <c r="B1" s="111"/>
      <c r="C1" s="112"/>
      <c r="D1" s="112"/>
      <c r="E1" s="113"/>
      <c r="F1" s="107" t="s">
        <v>16</v>
      </c>
      <c r="G1" s="107"/>
      <c r="H1" s="107"/>
      <c r="I1" s="107"/>
      <c r="J1" s="98"/>
      <c r="K1" s="100"/>
    </row>
    <row r="2" spans="1:11" s="21" customFormat="1" x14ac:dyDescent="0.2">
      <c r="A2" s="20"/>
      <c r="B2" s="101" t="s">
        <v>16</v>
      </c>
      <c r="C2" s="102"/>
      <c r="D2" s="102"/>
      <c r="E2" s="103"/>
      <c r="F2" s="101" t="s">
        <v>18</v>
      </c>
      <c r="G2" s="102"/>
      <c r="H2" s="102"/>
      <c r="I2" s="103"/>
      <c r="J2" s="101" t="s">
        <v>45</v>
      </c>
      <c r="K2" s="103"/>
    </row>
    <row r="3" spans="1:11" s="21" customFormat="1" x14ac:dyDescent="0.2">
      <c r="A3" s="22"/>
      <c r="B3" s="95" t="s">
        <v>17</v>
      </c>
      <c r="C3" s="96"/>
      <c r="D3" s="96"/>
      <c r="E3" s="97"/>
      <c r="F3" s="95" t="s">
        <v>26</v>
      </c>
      <c r="G3" s="96"/>
      <c r="H3" s="96"/>
      <c r="I3" s="97"/>
      <c r="J3" s="101" t="s">
        <v>46</v>
      </c>
      <c r="K3" s="110"/>
    </row>
    <row r="4" spans="1:11" ht="13.9" customHeight="1" x14ac:dyDescent="0.2">
      <c r="A4" s="23"/>
      <c r="B4" s="1" t="s">
        <v>35</v>
      </c>
      <c r="C4" s="1" t="s">
        <v>1</v>
      </c>
      <c r="D4" s="1" t="s">
        <v>2</v>
      </c>
      <c r="E4" s="1" t="s">
        <v>22</v>
      </c>
      <c r="F4" s="1" t="s">
        <v>36</v>
      </c>
      <c r="G4" s="1" t="s">
        <v>22</v>
      </c>
      <c r="H4" s="1" t="s">
        <v>2</v>
      </c>
      <c r="I4" s="1" t="s">
        <v>1</v>
      </c>
      <c r="J4" s="95" t="s">
        <v>70</v>
      </c>
      <c r="K4" s="97"/>
    </row>
    <row r="5" spans="1:11" s="9" customFormat="1" ht="93" customHeight="1" thickBot="1" x14ac:dyDescent="0.25">
      <c r="A5" s="24" t="s">
        <v>6</v>
      </c>
      <c r="B5" s="5" t="s">
        <v>71</v>
      </c>
      <c r="C5" s="5" t="s">
        <v>72</v>
      </c>
      <c r="D5" s="5" t="s">
        <v>73</v>
      </c>
      <c r="E5" s="5" t="s">
        <v>23</v>
      </c>
      <c r="F5" s="5" t="s">
        <v>74</v>
      </c>
      <c r="G5" s="5" t="s">
        <v>75</v>
      </c>
      <c r="H5" s="5" t="s">
        <v>27</v>
      </c>
      <c r="I5" s="5" t="s">
        <v>76</v>
      </c>
      <c r="J5" s="4" t="s">
        <v>41</v>
      </c>
      <c r="K5" s="4" t="s">
        <v>42</v>
      </c>
    </row>
    <row r="6" spans="1:11" s="13" customFormat="1" ht="13.5" thickBot="1" x14ac:dyDescent="0.25">
      <c r="A6" s="10"/>
      <c r="B6" s="30"/>
      <c r="C6" s="30"/>
      <c r="D6" s="30"/>
      <c r="E6" s="30"/>
      <c r="F6" s="11"/>
      <c r="G6" s="11"/>
      <c r="H6" s="11"/>
      <c r="I6" s="11"/>
      <c r="J6" s="11"/>
      <c r="K6" s="12"/>
    </row>
    <row r="7" spans="1:11" s="13" customFormat="1" x14ac:dyDescent="0.2">
      <c r="A7" s="50">
        <v>1</v>
      </c>
      <c r="B7" s="68">
        <v>7</v>
      </c>
      <c r="C7" s="68">
        <v>91</v>
      </c>
      <c r="D7" s="68">
        <v>332</v>
      </c>
      <c r="E7" s="68">
        <v>6</v>
      </c>
      <c r="F7" s="68">
        <v>13</v>
      </c>
      <c r="G7" s="68">
        <v>4</v>
      </c>
      <c r="H7" s="68">
        <v>344</v>
      </c>
      <c r="I7" s="68">
        <v>71</v>
      </c>
      <c r="J7" s="60">
        <v>274</v>
      </c>
      <c r="K7" s="38">
        <v>135</v>
      </c>
    </row>
    <row r="8" spans="1:11" s="13" customFormat="1" x14ac:dyDescent="0.2">
      <c r="A8" s="51">
        <v>2</v>
      </c>
      <c r="B8" s="69">
        <v>10</v>
      </c>
      <c r="C8" s="69">
        <v>49</v>
      </c>
      <c r="D8" s="69">
        <v>122</v>
      </c>
      <c r="E8" s="69">
        <v>5</v>
      </c>
      <c r="F8" s="69">
        <v>4</v>
      </c>
      <c r="G8" s="69">
        <v>6</v>
      </c>
      <c r="H8" s="69">
        <v>142</v>
      </c>
      <c r="I8" s="69">
        <v>32</v>
      </c>
      <c r="J8" s="53">
        <v>124</v>
      </c>
      <c r="K8" s="39">
        <v>47</v>
      </c>
    </row>
    <row r="9" spans="1:11" s="13" customFormat="1" x14ac:dyDescent="0.2">
      <c r="A9" s="51">
        <v>3</v>
      </c>
      <c r="B9" s="69">
        <v>3</v>
      </c>
      <c r="C9" s="69">
        <v>28</v>
      </c>
      <c r="D9" s="69">
        <v>54</v>
      </c>
      <c r="E9" s="69">
        <v>1</v>
      </c>
      <c r="F9" s="69">
        <v>3</v>
      </c>
      <c r="G9" s="69">
        <v>0</v>
      </c>
      <c r="H9" s="69">
        <v>59</v>
      </c>
      <c r="I9" s="69">
        <v>22</v>
      </c>
      <c r="J9" s="53">
        <v>55</v>
      </c>
      <c r="K9" s="39">
        <v>21</v>
      </c>
    </row>
    <row r="10" spans="1:11" s="13" customFormat="1" x14ac:dyDescent="0.2">
      <c r="A10" s="51">
        <v>4</v>
      </c>
      <c r="B10" s="69">
        <v>16</v>
      </c>
      <c r="C10" s="69">
        <v>83</v>
      </c>
      <c r="D10" s="69">
        <v>117</v>
      </c>
      <c r="E10" s="69">
        <v>3</v>
      </c>
      <c r="F10" s="69">
        <v>10</v>
      </c>
      <c r="G10" s="69">
        <v>9</v>
      </c>
      <c r="H10" s="69">
        <v>119</v>
      </c>
      <c r="I10" s="69">
        <v>82</v>
      </c>
      <c r="J10" s="53">
        <v>135</v>
      </c>
      <c r="K10" s="39">
        <v>60</v>
      </c>
    </row>
    <row r="11" spans="1:11" s="13" customFormat="1" x14ac:dyDescent="0.2">
      <c r="A11" s="51">
        <v>5</v>
      </c>
      <c r="B11" s="69">
        <v>13</v>
      </c>
      <c r="C11" s="69">
        <v>43</v>
      </c>
      <c r="D11" s="69">
        <v>128</v>
      </c>
      <c r="E11" s="69">
        <v>1</v>
      </c>
      <c r="F11" s="69">
        <v>11</v>
      </c>
      <c r="G11" s="69">
        <v>6</v>
      </c>
      <c r="H11" s="69">
        <v>128</v>
      </c>
      <c r="I11" s="69">
        <v>37</v>
      </c>
      <c r="J11" s="53">
        <v>117</v>
      </c>
      <c r="K11" s="39">
        <v>49</v>
      </c>
    </row>
    <row r="12" spans="1:11" s="13" customFormat="1" x14ac:dyDescent="0.2">
      <c r="A12" s="51">
        <v>6</v>
      </c>
      <c r="B12" s="69">
        <v>17</v>
      </c>
      <c r="C12" s="69">
        <v>128</v>
      </c>
      <c r="D12" s="69">
        <v>162</v>
      </c>
      <c r="E12" s="69">
        <v>6</v>
      </c>
      <c r="F12" s="69">
        <v>13</v>
      </c>
      <c r="G12" s="69">
        <v>3</v>
      </c>
      <c r="H12" s="69">
        <v>176</v>
      </c>
      <c r="I12" s="69">
        <v>118</v>
      </c>
      <c r="J12" s="53">
        <v>188</v>
      </c>
      <c r="K12" s="39">
        <v>80</v>
      </c>
    </row>
    <row r="13" spans="1:11" s="13" customFormat="1" x14ac:dyDescent="0.2">
      <c r="A13" s="51">
        <v>7</v>
      </c>
      <c r="B13" s="72">
        <v>10</v>
      </c>
      <c r="C13" s="72">
        <v>69</v>
      </c>
      <c r="D13" s="72">
        <v>191</v>
      </c>
      <c r="E13" s="72">
        <v>2</v>
      </c>
      <c r="F13" s="72">
        <v>2</v>
      </c>
      <c r="G13" s="72">
        <v>4</v>
      </c>
      <c r="H13" s="72">
        <v>203</v>
      </c>
      <c r="I13" s="72">
        <v>59</v>
      </c>
      <c r="J13" s="53">
        <v>182</v>
      </c>
      <c r="K13" s="39">
        <v>63</v>
      </c>
    </row>
    <row r="14" spans="1:11" s="13" customFormat="1" x14ac:dyDescent="0.2">
      <c r="A14" s="52" t="s">
        <v>33</v>
      </c>
      <c r="B14" s="73">
        <v>104</v>
      </c>
      <c r="C14" s="73">
        <v>2760</v>
      </c>
      <c r="D14" s="73">
        <v>1731</v>
      </c>
      <c r="E14" s="73">
        <v>18</v>
      </c>
      <c r="F14" s="73">
        <v>76</v>
      </c>
      <c r="G14" s="73">
        <v>40</v>
      </c>
      <c r="H14" s="73">
        <v>1885</v>
      </c>
      <c r="I14" s="73">
        <v>2560</v>
      </c>
      <c r="J14" s="54">
        <v>2659</v>
      </c>
      <c r="K14" s="59">
        <v>1432</v>
      </c>
    </row>
    <row r="15" spans="1:11" s="13" customFormat="1" x14ac:dyDescent="0.2">
      <c r="A15" s="6" t="s">
        <v>19</v>
      </c>
      <c r="B15" s="47">
        <f t="shared" ref="B15:I15" si="0">SUM(B7:B14)</f>
        <v>180</v>
      </c>
      <c r="C15" s="47">
        <f t="shared" si="0"/>
        <v>3251</v>
      </c>
      <c r="D15" s="47">
        <f t="shared" si="0"/>
        <v>2837</v>
      </c>
      <c r="E15" s="47">
        <f t="shared" si="0"/>
        <v>42</v>
      </c>
      <c r="F15" s="47">
        <f t="shared" si="0"/>
        <v>132</v>
      </c>
      <c r="G15" s="47">
        <f t="shared" si="0"/>
        <v>72</v>
      </c>
      <c r="H15" s="47">
        <f t="shared" si="0"/>
        <v>3056</v>
      </c>
      <c r="I15" s="47">
        <f t="shared" si="0"/>
        <v>2981</v>
      </c>
      <c r="J15" s="15">
        <f>SUM(J7:J14)</f>
        <v>3734</v>
      </c>
      <c r="K15" s="15">
        <f>SUM(K7:K14)</f>
        <v>1887</v>
      </c>
    </row>
    <row r="16" spans="1:11" s="13" customFormat="1" x14ac:dyDescent="0.2">
      <c r="A16" s="8"/>
      <c r="B16" s="14"/>
      <c r="C16" s="14"/>
      <c r="D16" s="14"/>
      <c r="E16" s="14"/>
      <c r="F16" s="27"/>
      <c r="G16" s="27"/>
      <c r="H16" s="27"/>
      <c r="I16" s="27"/>
      <c r="J16" s="8"/>
      <c r="K16" s="8"/>
    </row>
    <row r="17" spans="1:11" s="13" customFormat="1" x14ac:dyDescent="0.2">
      <c r="A17" s="14"/>
      <c r="B17" s="14"/>
      <c r="C17" s="14"/>
      <c r="D17" s="14"/>
      <c r="E17" s="14"/>
      <c r="F17" s="27"/>
      <c r="G17" s="27"/>
      <c r="H17" s="27"/>
      <c r="I17" s="27"/>
      <c r="J17" s="8"/>
      <c r="K17" s="8"/>
    </row>
    <row r="18" spans="1:11" s="13" customFormat="1" x14ac:dyDescent="0.2">
      <c r="A18" s="14"/>
      <c r="B18" s="14"/>
      <c r="C18" s="14"/>
      <c r="D18" s="14"/>
      <c r="E18" s="14"/>
      <c r="F18" s="27"/>
      <c r="G18" s="27"/>
      <c r="H18" s="27"/>
      <c r="I18" s="27"/>
      <c r="J18" s="8"/>
      <c r="K18" s="8"/>
    </row>
    <row r="19" spans="1:11" s="13" customFormat="1" x14ac:dyDescent="0.2">
      <c r="A19" s="14"/>
      <c r="B19" s="14"/>
      <c r="C19" s="14"/>
      <c r="D19" s="14"/>
      <c r="E19" s="14"/>
      <c r="F19" s="27"/>
      <c r="G19" s="27"/>
      <c r="H19" s="27"/>
      <c r="I19" s="27"/>
      <c r="J19" s="8"/>
      <c r="K19" s="8"/>
    </row>
    <row r="20" spans="1:11" s="13" customFormat="1" x14ac:dyDescent="0.2">
      <c r="A20" s="14"/>
      <c r="B20" s="14"/>
      <c r="C20" s="14"/>
      <c r="D20" s="14"/>
      <c r="E20" s="14"/>
      <c r="F20" s="27"/>
      <c r="G20" s="27"/>
      <c r="H20" s="27"/>
      <c r="I20" s="27"/>
      <c r="J20" s="8"/>
      <c r="K20" s="8"/>
    </row>
    <row r="21" spans="1:11" s="13" customFormat="1" x14ac:dyDescent="0.2">
      <c r="A21" s="14"/>
      <c r="B21" s="14"/>
      <c r="C21" s="14"/>
      <c r="D21" s="14"/>
      <c r="E21" s="14"/>
      <c r="F21" s="27"/>
      <c r="G21" s="27"/>
      <c r="H21" s="27"/>
      <c r="I21" s="27"/>
      <c r="J21" s="8"/>
      <c r="K21" s="8"/>
    </row>
    <row r="22" spans="1:11" s="13" customFormat="1" x14ac:dyDescent="0.2">
      <c r="A22" s="14"/>
      <c r="B22" s="14"/>
      <c r="C22" s="14"/>
      <c r="D22" s="14"/>
      <c r="E22" s="14"/>
      <c r="F22" s="27"/>
      <c r="G22" s="27"/>
      <c r="H22" s="27"/>
      <c r="I22" s="27"/>
      <c r="J22" s="8"/>
      <c r="K22" s="8"/>
    </row>
    <row r="23" spans="1:11" s="13" customFormat="1" x14ac:dyDescent="0.2">
      <c r="A23" s="14"/>
      <c r="B23" s="14"/>
      <c r="C23" s="14"/>
      <c r="D23" s="14"/>
      <c r="E23" s="14"/>
      <c r="F23" s="27"/>
      <c r="G23" s="27"/>
      <c r="H23" s="27"/>
      <c r="I23" s="27"/>
      <c r="J23" s="8"/>
      <c r="K23" s="8"/>
    </row>
    <row r="24" spans="1:11" s="13" customFormat="1" x14ac:dyDescent="0.2">
      <c r="A24" s="14"/>
      <c r="B24" s="14"/>
      <c r="C24" s="14"/>
      <c r="D24" s="14"/>
      <c r="E24" s="14"/>
      <c r="F24" s="27"/>
      <c r="G24" s="27"/>
      <c r="H24" s="27"/>
      <c r="I24" s="27"/>
      <c r="J24" s="8"/>
      <c r="K24" s="8"/>
    </row>
    <row r="25" spans="1:11" s="13" customFormat="1" x14ac:dyDescent="0.2">
      <c r="A25" s="14"/>
      <c r="B25" s="14"/>
      <c r="C25" s="14"/>
      <c r="D25" s="14"/>
      <c r="E25" s="14"/>
      <c r="F25" s="27"/>
      <c r="G25" s="27"/>
      <c r="H25" s="27"/>
      <c r="I25" s="27"/>
      <c r="J25" s="8"/>
      <c r="K25" s="8"/>
    </row>
    <row r="26" spans="1:11" s="13" customFormat="1" x14ac:dyDescent="0.2">
      <c r="A26" s="14"/>
      <c r="B26" s="14"/>
      <c r="C26" s="14"/>
      <c r="D26" s="14"/>
      <c r="E26" s="14"/>
      <c r="F26" s="27"/>
      <c r="G26" s="27"/>
      <c r="H26" s="27"/>
      <c r="I26" s="27"/>
      <c r="J26" s="8"/>
      <c r="K26" s="8"/>
    </row>
    <row r="27" spans="1:11" s="13" customFormat="1" x14ac:dyDescent="0.2">
      <c r="A27" s="14"/>
      <c r="B27" s="14"/>
      <c r="C27" s="14"/>
      <c r="D27" s="14"/>
      <c r="E27" s="14"/>
      <c r="F27" s="27"/>
      <c r="G27" s="27"/>
      <c r="H27" s="27"/>
      <c r="I27" s="27"/>
      <c r="J27" s="8"/>
      <c r="K27" s="8"/>
    </row>
    <row r="28" spans="1:11" s="13" customFormat="1" x14ac:dyDescent="0.2">
      <c r="A28" s="14"/>
      <c r="B28" s="14"/>
      <c r="C28" s="14"/>
      <c r="D28" s="14"/>
      <c r="E28" s="14"/>
      <c r="F28" s="27"/>
      <c r="G28" s="27"/>
      <c r="H28" s="27"/>
      <c r="I28" s="27"/>
      <c r="J28" s="8"/>
      <c r="K28" s="8"/>
    </row>
    <row r="29" spans="1:11" s="13" customFormat="1" x14ac:dyDescent="0.2">
      <c r="A29" s="14"/>
      <c r="B29" s="14"/>
      <c r="C29" s="14"/>
      <c r="D29" s="14"/>
      <c r="E29" s="14"/>
      <c r="F29" s="27"/>
      <c r="G29" s="27"/>
      <c r="H29" s="27"/>
      <c r="I29" s="27"/>
      <c r="J29" s="8"/>
      <c r="K29" s="8"/>
    </row>
    <row r="30" spans="1:11" s="13" customFormat="1" x14ac:dyDescent="0.2">
      <c r="A30" s="14"/>
      <c r="B30" s="14"/>
      <c r="C30" s="14"/>
      <c r="D30" s="14"/>
      <c r="E30" s="14"/>
      <c r="F30" s="27"/>
      <c r="G30" s="27"/>
      <c r="H30" s="27"/>
      <c r="I30" s="27"/>
      <c r="J30" s="8"/>
      <c r="K30" s="8"/>
    </row>
    <row r="31" spans="1:11" s="13" customFormat="1" x14ac:dyDescent="0.2">
      <c r="A31" s="14"/>
      <c r="B31" s="14"/>
      <c r="C31" s="14"/>
      <c r="D31" s="14"/>
      <c r="E31" s="14"/>
      <c r="F31" s="27"/>
      <c r="G31" s="27"/>
      <c r="H31" s="27"/>
      <c r="I31" s="27"/>
      <c r="J31" s="8"/>
      <c r="K31" s="8"/>
    </row>
    <row r="32" spans="1:11" s="13" customFormat="1" x14ac:dyDescent="0.2">
      <c r="A32" s="14"/>
      <c r="B32" s="14"/>
      <c r="C32" s="14"/>
      <c r="D32" s="14"/>
      <c r="E32" s="14"/>
      <c r="F32" s="27"/>
      <c r="G32" s="27"/>
      <c r="H32" s="27"/>
      <c r="I32" s="27"/>
      <c r="J32" s="8"/>
      <c r="K32" s="8"/>
    </row>
    <row r="33" spans="1:11" s="13" customFormat="1" x14ac:dyDescent="0.2">
      <c r="A33" s="14"/>
      <c r="B33" s="14"/>
      <c r="C33" s="14"/>
      <c r="D33" s="14"/>
      <c r="E33" s="14"/>
      <c r="F33" s="27"/>
      <c r="G33" s="27"/>
      <c r="H33" s="27"/>
      <c r="I33" s="27"/>
      <c r="J33" s="8"/>
      <c r="K33" s="8"/>
    </row>
    <row r="34" spans="1:11" s="13" customFormat="1" x14ac:dyDescent="0.2">
      <c r="A34" s="14"/>
      <c r="B34" s="14"/>
      <c r="C34" s="14"/>
      <c r="D34" s="14"/>
      <c r="E34" s="14"/>
      <c r="F34" s="27"/>
      <c r="G34" s="27"/>
      <c r="H34" s="27"/>
      <c r="I34" s="27"/>
      <c r="J34" s="8"/>
      <c r="K34" s="8"/>
    </row>
    <row r="35" spans="1:11" s="13" customFormat="1" x14ac:dyDescent="0.2">
      <c r="A35" s="14"/>
      <c r="B35" s="14"/>
      <c r="C35" s="14"/>
      <c r="D35" s="14"/>
      <c r="E35" s="14"/>
      <c r="F35" s="27"/>
      <c r="G35" s="27"/>
      <c r="H35" s="27"/>
      <c r="I35" s="27"/>
      <c r="J35" s="8"/>
      <c r="K35" s="8"/>
    </row>
    <row r="36" spans="1:11" s="13" customFormat="1" x14ac:dyDescent="0.2">
      <c r="A36" s="14"/>
      <c r="B36" s="14"/>
      <c r="C36" s="14"/>
      <c r="D36" s="14"/>
      <c r="E36" s="14"/>
      <c r="F36" s="27"/>
      <c r="G36" s="27"/>
      <c r="H36" s="27"/>
      <c r="I36" s="27"/>
      <c r="J36" s="8"/>
      <c r="K36" s="8"/>
    </row>
    <row r="37" spans="1:11" s="13" customFormat="1" x14ac:dyDescent="0.2">
      <c r="A37" s="14"/>
      <c r="B37" s="14"/>
      <c r="C37" s="14"/>
      <c r="D37" s="14"/>
      <c r="E37" s="14"/>
      <c r="F37" s="27"/>
      <c r="G37" s="27"/>
      <c r="H37" s="27"/>
      <c r="I37" s="27"/>
      <c r="J37" s="8"/>
      <c r="K37" s="8"/>
    </row>
    <row r="38" spans="1:11" s="13" customFormat="1" x14ac:dyDescent="0.2">
      <c r="A38" s="14"/>
      <c r="B38" s="14"/>
      <c r="C38" s="14"/>
      <c r="D38" s="14"/>
      <c r="E38" s="14"/>
      <c r="F38" s="27"/>
      <c r="G38" s="27"/>
      <c r="H38" s="27"/>
      <c r="I38" s="27"/>
      <c r="J38" s="8"/>
      <c r="K38" s="8"/>
    </row>
    <row r="39" spans="1:11" s="13" customFormat="1" x14ac:dyDescent="0.2">
      <c r="A39" s="14"/>
      <c r="B39" s="14"/>
      <c r="C39" s="14"/>
      <c r="D39" s="14"/>
      <c r="E39" s="14"/>
      <c r="F39" s="27"/>
      <c r="G39" s="27"/>
      <c r="H39" s="27"/>
      <c r="I39" s="27"/>
      <c r="J39" s="8"/>
      <c r="K39" s="8"/>
    </row>
    <row r="40" spans="1:11" s="13" customFormat="1" x14ac:dyDescent="0.2">
      <c r="A40" s="14"/>
      <c r="B40" s="14"/>
      <c r="C40" s="14"/>
      <c r="D40" s="14"/>
      <c r="E40" s="14"/>
      <c r="F40" s="27"/>
      <c r="G40" s="27"/>
      <c r="H40" s="27"/>
      <c r="I40" s="27"/>
      <c r="J40" s="8"/>
      <c r="K40" s="8"/>
    </row>
    <row r="41" spans="1:11" s="13" customFormat="1" x14ac:dyDescent="0.2">
      <c r="A41" s="14"/>
      <c r="B41" s="14"/>
      <c r="C41" s="14"/>
      <c r="D41" s="14"/>
      <c r="E41" s="14"/>
      <c r="F41" s="27"/>
      <c r="G41" s="27"/>
      <c r="H41" s="27"/>
      <c r="I41" s="27"/>
      <c r="J41" s="8"/>
      <c r="K41" s="8"/>
    </row>
    <row r="42" spans="1:11" s="13" customFormat="1" x14ac:dyDescent="0.2">
      <c r="A42" s="14"/>
      <c r="B42" s="14"/>
      <c r="C42" s="14"/>
      <c r="D42" s="14"/>
      <c r="E42" s="14"/>
      <c r="F42" s="27"/>
      <c r="G42" s="27"/>
      <c r="H42" s="27"/>
      <c r="I42" s="27"/>
      <c r="J42" s="8"/>
      <c r="K42" s="8"/>
    </row>
    <row r="43" spans="1:11" s="13" customFormat="1" x14ac:dyDescent="0.2">
      <c r="A43" s="14"/>
      <c r="B43" s="14"/>
      <c r="C43" s="14"/>
      <c r="D43" s="14"/>
      <c r="E43" s="14"/>
      <c r="F43" s="27"/>
      <c r="G43" s="27"/>
      <c r="H43" s="27"/>
      <c r="I43" s="27"/>
      <c r="J43" s="8"/>
      <c r="K43" s="8"/>
    </row>
    <row r="44" spans="1:11" s="13" customFormat="1" x14ac:dyDescent="0.2">
      <c r="A44" s="14"/>
      <c r="B44" s="14"/>
      <c r="C44" s="14"/>
      <c r="D44" s="14"/>
      <c r="E44" s="14"/>
      <c r="F44" s="27"/>
      <c r="G44" s="27"/>
      <c r="H44" s="27"/>
      <c r="I44" s="27"/>
      <c r="J44" s="8"/>
      <c r="K44" s="8"/>
    </row>
    <row r="45" spans="1:11" s="13" customFormat="1" x14ac:dyDescent="0.2">
      <c r="A45" s="14"/>
      <c r="B45" s="14"/>
      <c r="C45" s="14"/>
      <c r="D45" s="14"/>
      <c r="E45" s="14"/>
      <c r="F45" s="27"/>
      <c r="G45" s="27"/>
      <c r="H45" s="27"/>
      <c r="I45" s="27"/>
      <c r="J45" s="8"/>
      <c r="K45" s="8"/>
    </row>
    <row r="46" spans="1:11" s="13" customFormat="1" x14ac:dyDescent="0.2">
      <c r="A46" s="14"/>
      <c r="B46" s="14"/>
      <c r="C46" s="14"/>
      <c r="D46" s="14"/>
      <c r="E46" s="14"/>
      <c r="F46" s="27"/>
      <c r="G46" s="27"/>
      <c r="H46" s="27"/>
      <c r="I46" s="27"/>
      <c r="J46" s="8"/>
      <c r="K46" s="8"/>
    </row>
    <row r="47" spans="1:11" s="13" customFormat="1" x14ac:dyDescent="0.2">
      <c r="A47" s="14"/>
      <c r="B47" s="14"/>
      <c r="C47" s="14"/>
      <c r="D47" s="14"/>
      <c r="E47" s="14"/>
      <c r="F47" s="27"/>
      <c r="G47" s="27"/>
      <c r="H47" s="27"/>
      <c r="I47" s="27"/>
      <c r="J47" s="8"/>
      <c r="K47" s="8"/>
    </row>
    <row r="48" spans="1:11" s="13" customFormat="1" x14ac:dyDescent="0.2">
      <c r="A48" s="14"/>
      <c r="B48" s="14"/>
      <c r="C48" s="14"/>
      <c r="D48" s="14"/>
      <c r="E48" s="14"/>
      <c r="F48" s="27"/>
      <c r="G48" s="27"/>
      <c r="H48" s="27"/>
      <c r="I48" s="27"/>
      <c r="J48" s="8"/>
      <c r="K48" s="8"/>
    </row>
    <row r="49" spans="1:11" s="13" customFormat="1" x14ac:dyDescent="0.2">
      <c r="A49" s="14"/>
      <c r="B49" s="14"/>
      <c r="C49" s="14"/>
      <c r="D49" s="14"/>
      <c r="E49" s="14"/>
      <c r="F49" s="27"/>
      <c r="G49" s="27"/>
      <c r="H49" s="27"/>
      <c r="I49" s="27"/>
      <c r="J49" s="8"/>
      <c r="K49" s="8"/>
    </row>
    <row r="50" spans="1:11" s="13" customFormat="1" x14ac:dyDescent="0.2">
      <c r="A50" s="14"/>
      <c r="B50" s="14"/>
      <c r="C50" s="14"/>
      <c r="D50" s="14"/>
      <c r="E50" s="14"/>
      <c r="F50" s="27"/>
      <c r="G50" s="27"/>
      <c r="H50" s="27"/>
      <c r="I50" s="27"/>
      <c r="J50" s="8"/>
      <c r="K50" s="8"/>
    </row>
    <row r="51" spans="1:11" s="13" customFormat="1" x14ac:dyDescent="0.2">
      <c r="A51" s="14"/>
      <c r="B51" s="14"/>
      <c r="C51" s="14"/>
      <c r="D51" s="14"/>
      <c r="E51" s="14"/>
      <c r="F51" s="27"/>
      <c r="G51" s="27"/>
      <c r="H51" s="27"/>
      <c r="I51" s="27"/>
      <c r="J51" s="8"/>
      <c r="K51" s="8"/>
    </row>
    <row r="52" spans="1:11" s="13" customFormat="1" x14ac:dyDescent="0.2">
      <c r="A52" s="14"/>
      <c r="B52" s="14"/>
      <c r="C52" s="14"/>
      <c r="D52" s="14"/>
      <c r="E52" s="14"/>
      <c r="F52" s="27"/>
      <c r="G52" s="27"/>
      <c r="H52" s="27"/>
      <c r="I52" s="27"/>
      <c r="J52" s="8"/>
      <c r="K52" s="8"/>
    </row>
    <row r="53" spans="1:11" s="13" customFormat="1" x14ac:dyDescent="0.2">
      <c r="A53" s="14"/>
      <c r="B53" s="14"/>
      <c r="C53" s="14"/>
      <c r="D53" s="14"/>
      <c r="E53" s="14"/>
      <c r="F53" s="27"/>
      <c r="G53" s="27"/>
      <c r="H53" s="27"/>
      <c r="I53" s="27"/>
      <c r="J53" s="8"/>
      <c r="K53" s="8"/>
    </row>
    <row r="54" spans="1:11" s="13" customFormat="1" x14ac:dyDescent="0.2">
      <c r="A54" s="14"/>
      <c r="B54" s="14"/>
      <c r="C54" s="14"/>
      <c r="D54" s="14"/>
      <c r="E54" s="14"/>
      <c r="F54" s="27"/>
      <c r="G54" s="27"/>
      <c r="H54" s="27"/>
      <c r="I54" s="27"/>
      <c r="J54" s="8"/>
      <c r="K54" s="8"/>
    </row>
    <row r="55" spans="1:11" s="13" customFormat="1" x14ac:dyDescent="0.2">
      <c r="A55" s="14"/>
      <c r="B55" s="14"/>
      <c r="C55" s="14"/>
      <c r="D55" s="14"/>
      <c r="E55" s="14"/>
      <c r="F55" s="27"/>
      <c r="G55" s="27"/>
      <c r="H55" s="27"/>
      <c r="I55" s="27"/>
      <c r="J55" s="8"/>
      <c r="K55" s="8"/>
    </row>
    <row r="56" spans="1:11" s="13" customFormat="1" x14ac:dyDescent="0.2">
      <c r="A56" s="14"/>
      <c r="B56" s="14"/>
      <c r="C56" s="14"/>
      <c r="D56" s="14"/>
      <c r="E56" s="14"/>
      <c r="F56" s="27"/>
      <c r="G56" s="27"/>
      <c r="H56" s="27"/>
      <c r="I56" s="27"/>
      <c r="J56" s="8"/>
      <c r="K56" s="8"/>
    </row>
    <row r="57" spans="1:11" s="13" customFormat="1" x14ac:dyDescent="0.2">
      <c r="A57" s="14"/>
      <c r="B57" s="14"/>
      <c r="C57" s="14"/>
      <c r="D57" s="14"/>
      <c r="E57" s="14"/>
      <c r="F57" s="27"/>
      <c r="G57" s="27"/>
      <c r="H57" s="27"/>
      <c r="I57" s="27"/>
      <c r="J57" s="8"/>
      <c r="K57" s="8"/>
    </row>
    <row r="58" spans="1:11" s="13" customFormat="1" x14ac:dyDescent="0.2">
      <c r="A58" s="14"/>
      <c r="B58" s="14"/>
      <c r="C58" s="14"/>
      <c r="D58" s="14"/>
      <c r="E58" s="14"/>
      <c r="F58" s="27"/>
      <c r="G58" s="27"/>
      <c r="H58" s="27"/>
      <c r="I58" s="27"/>
      <c r="J58" s="8"/>
      <c r="K58" s="8"/>
    </row>
    <row r="59" spans="1:11" s="13" customFormat="1" x14ac:dyDescent="0.2">
      <c r="A59" s="14"/>
      <c r="B59" s="14"/>
      <c r="C59" s="14"/>
      <c r="D59" s="14"/>
      <c r="E59" s="14"/>
      <c r="F59" s="27"/>
      <c r="G59" s="27"/>
      <c r="H59" s="27"/>
      <c r="I59" s="27"/>
      <c r="J59" s="8"/>
      <c r="K59" s="8"/>
    </row>
    <row r="60" spans="1:11" s="13" customFormat="1" x14ac:dyDescent="0.2">
      <c r="A60" s="14"/>
      <c r="B60" s="14"/>
      <c r="C60" s="14"/>
      <c r="D60" s="14"/>
      <c r="E60" s="14"/>
      <c r="F60" s="27"/>
      <c r="G60" s="27"/>
      <c r="H60" s="27"/>
      <c r="I60" s="27"/>
      <c r="J60" s="8"/>
      <c r="K60" s="8"/>
    </row>
    <row r="61" spans="1:11" s="13" customFormat="1" x14ac:dyDescent="0.2">
      <c r="A61" s="14"/>
      <c r="B61" s="14"/>
      <c r="C61" s="14"/>
      <c r="D61" s="14"/>
      <c r="E61" s="14"/>
      <c r="F61" s="27"/>
      <c r="G61" s="27"/>
      <c r="H61" s="27"/>
      <c r="I61" s="27"/>
      <c r="J61" s="8"/>
      <c r="K61" s="8"/>
    </row>
    <row r="62" spans="1:11" s="13" customFormat="1" x14ac:dyDescent="0.2">
      <c r="A62" s="14"/>
      <c r="B62" s="14"/>
      <c r="C62" s="14"/>
      <c r="D62" s="14"/>
      <c r="E62" s="14"/>
      <c r="F62" s="27"/>
      <c r="G62" s="27"/>
      <c r="H62" s="27"/>
      <c r="I62" s="27"/>
      <c r="J62" s="8"/>
      <c r="K62" s="8"/>
    </row>
    <row r="63" spans="1:11" s="13" customFormat="1" x14ac:dyDescent="0.2">
      <c r="A63" s="14"/>
      <c r="B63" s="14"/>
      <c r="C63" s="14"/>
      <c r="D63" s="14"/>
      <c r="E63" s="14"/>
      <c r="F63" s="27"/>
      <c r="G63" s="27"/>
      <c r="H63" s="27"/>
      <c r="I63" s="27"/>
      <c r="J63" s="8"/>
      <c r="K63" s="8"/>
    </row>
    <row r="64" spans="1:11" s="13" customFormat="1" x14ac:dyDescent="0.2">
      <c r="A64" s="14"/>
      <c r="B64" s="14"/>
      <c r="C64" s="14"/>
      <c r="D64" s="14"/>
      <c r="E64" s="14"/>
      <c r="F64" s="27"/>
      <c r="G64" s="27"/>
      <c r="H64" s="27"/>
      <c r="I64" s="27"/>
      <c r="J64" s="8"/>
      <c r="K64" s="8"/>
    </row>
    <row r="65" spans="1:11" s="13" customFormat="1" x14ac:dyDescent="0.2">
      <c r="A65" s="14"/>
      <c r="B65" s="14"/>
      <c r="C65" s="14"/>
      <c r="D65" s="14"/>
      <c r="E65" s="14"/>
      <c r="F65" s="27"/>
      <c r="G65" s="27"/>
      <c r="H65" s="27"/>
      <c r="I65" s="27"/>
      <c r="J65" s="8"/>
      <c r="K65" s="8"/>
    </row>
    <row r="66" spans="1:11" s="13" customFormat="1" x14ac:dyDescent="0.2">
      <c r="A66" s="14"/>
      <c r="B66" s="14"/>
      <c r="C66" s="14"/>
      <c r="D66" s="14"/>
      <c r="E66" s="14"/>
      <c r="F66" s="27"/>
      <c r="G66" s="27"/>
      <c r="H66" s="27"/>
      <c r="I66" s="27"/>
      <c r="J66" s="8"/>
      <c r="K66" s="8"/>
    </row>
    <row r="67" spans="1:11" s="13" customFormat="1" x14ac:dyDescent="0.2">
      <c r="A67" s="14"/>
      <c r="B67" s="14"/>
      <c r="C67" s="14"/>
      <c r="D67" s="14"/>
      <c r="E67" s="14"/>
      <c r="F67" s="27"/>
      <c r="G67" s="27"/>
      <c r="H67" s="27"/>
      <c r="I67" s="27"/>
      <c r="J67" s="8"/>
      <c r="K67" s="8"/>
    </row>
    <row r="68" spans="1:11" s="13" customFormat="1" x14ac:dyDescent="0.2">
      <c r="A68" s="14"/>
      <c r="B68" s="14"/>
      <c r="C68" s="14"/>
      <c r="D68" s="14"/>
      <c r="E68" s="14"/>
      <c r="F68" s="27"/>
      <c r="G68" s="27"/>
      <c r="H68" s="27"/>
      <c r="I68" s="27"/>
      <c r="J68" s="8"/>
      <c r="K68" s="8"/>
    </row>
    <row r="69" spans="1:11" s="13" customFormat="1" x14ac:dyDescent="0.2">
      <c r="A69" s="14"/>
      <c r="B69" s="14"/>
      <c r="C69" s="14"/>
      <c r="D69" s="14"/>
      <c r="E69" s="14"/>
      <c r="F69" s="27"/>
      <c r="G69" s="27"/>
      <c r="H69" s="27"/>
      <c r="I69" s="27"/>
      <c r="J69" s="8"/>
      <c r="K69" s="8"/>
    </row>
    <row r="70" spans="1:11" s="13" customFormat="1" x14ac:dyDescent="0.2">
      <c r="A70" s="14"/>
      <c r="B70" s="14"/>
      <c r="C70" s="14"/>
      <c r="D70" s="14"/>
      <c r="E70" s="14"/>
      <c r="F70" s="27"/>
      <c r="G70" s="27"/>
      <c r="H70" s="27"/>
      <c r="I70" s="27"/>
      <c r="J70" s="8"/>
      <c r="K70" s="8"/>
    </row>
    <row r="71" spans="1:11" s="13" customFormat="1" x14ac:dyDescent="0.2">
      <c r="A71" s="14"/>
      <c r="B71" s="14"/>
      <c r="C71" s="14"/>
      <c r="D71" s="14"/>
      <c r="E71" s="14"/>
      <c r="F71" s="27"/>
      <c r="G71" s="27"/>
      <c r="H71" s="27"/>
      <c r="I71" s="27"/>
      <c r="J71" s="8"/>
      <c r="K71" s="8"/>
    </row>
    <row r="72" spans="1:11" s="13" customFormat="1" x14ac:dyDescent="0.2">
      <c r="A72" s="14"/>
      <c r="B72" s="14"/>
      <c r="C72" s="14"/>
      <c r="D72" s="14"/>
      <c r="E72" s="14"/>
      <c r="F72" s="27"/>
      <c r="G72" s="27"/>
      <c r="H72" s="27"/>
      <c r="I72" s="27"/>
      <c r="J72" s="8"/>
      <c r="K72" s="8"/>
    </row>
    <row r="73" spans="1:11" s="13" customFormat="1" x14ac:dyDescent="0.2">
      <c r="A73" s="14"/>
      <c r="B73" s="14"/>
      <c r="C73" s="14"/>
      <c r="D73" s="14"/>
      <c r="E73" s="14"/>
      <c r="F73" s="27"/>
      <c r="G73" s="27"/>
      <c r="H73" s="27"/>
      <c r="I73" s="27"/>
      <c r="J73" s="8"/>
      <c r="K73" s="8"/>
    </row>
    <row r="74" spans="1:11" s="13" customFormat="1" x14ac:dyDescent="0.2">
      <c r="A74" s="14"/>
      <c r="B74" s="14"/>
      <c r="C74" s="14"/>
      <c r="D74" s="14"/>
      <c r="E74" s="14"/>
      <c r="F74" s="27"/>
      <c r="G74" s="27"/>
      <c r="H74" s="27"/>
      <c r="I74" s="27"/>
      <c r="J74" s="8"/>
      <c r="K74" s="8"/>
    </row>
    <row r="75" spans="1:11" s="13" customFormat="1" x14ac:dyDescent="0.2">
      <c r="A75" s="14"/>
      <c r="B75" s="14"/>
      <c r="C75" s="14"/>
      <c r="D75" s="14"/>
      <c r="E75" s="14"/>
      <c r="F75" s="27"/>
      <c r="G75" s="27"/>
      <c r="H75" s="27"/>
      <c r="I75" s="27"/>
      <c r="J75" s="8"/>
      <c r="K75" s="8"/>
    </row>
    <row r="76" spans="1:11" s="13" customFormat="1" x14ac:dyDescent="0.2">
      <c r="A76" s="14"/>
      <c r="B76" s="14"/>
      <c r="C76" s="14"/>
      <c r="D76" s="14"/>
      <c r="E76" s="14"/>
      <c r="F76" s="27"/>
      <c r="G76" s="27"/>
      <c r="H76" s="27"/>
      <c r="I76" s="27"/>
      <c r="J76" s="8"/>
      <c r="K76" s="8"/>
    </row>
    <row r="77" spans="1:11" s="13" customFormat="1" x14ac:dyDescent="0.2">
      <c r="A77" s="14"/>
      <c r="B77" s="14"/>
      <c r="C77" s="14"/>
      <c r="D77" s="14"/>
      <c r="E77" s="14"/>
      <c r="F77" s="27"/>
      <c r="G77" s="27"/>
      <c r="H77" s="27"/>
      <c r="I77" s="27"/>
      <c r="J77" s="8"/>
      <c r="K77" s="8"/>
    </row>
    <row r="78" spans="1:11" s="13" customFormat="1" x14ac:dyDescent="0.2">
      <c r="A78" s="14"/>
      <c r="B78" s="14"/>
      <c r="C78" s="14"/>
      <c r="D78" s="14"/>
      <c r="E78" s="14"/>
      <c r="F78" s="27"/>
      <c r="G78" s="27"/>
      <c r="H78" s="27"/>
      <c r="I78" s="27"/>
      <c r="J78" s="8"/>
      <c r="K78" s="8"/>
    </row>
    <row r="79" spans="1:11" s="13" customFormat="1" x14ac:dyDescent="0.2">
      <c r="A79" s="14"/>
      <c r="B79" s="14"/>
      <c r="C79" s="14"/>
      <c r="D79" s="14"/>
      <c r="E79" s="14"/>
      <c r="F79" s="27"/>
      <c r="G79" s="27"/>
      <c r="H79" s="27"/>
      <c r="I79" s="27"/>
      <c r="J79" s="8"/>
      <c r="K79" s="8"/>
    </row>
    <row r="80" spans="1:11" s="13" customFormat="1" x14ac:dyDescent="0.2">
      <c r="A80" s="14"/>
      <c r="B80" s="14"/>
      <c r="C80" s="14"/>
      <c r="D80" s="14"/>
      <c r="E80" s="14"/>
      <c r="F80" s="27"/>
      <c r="G80" s="27"/>
      <c r="H80" s="27"/>
      <c r="I80" s="27"/>
      <c r="J80" s="8"/>
      <c r="K80" s="8"/>
    </row>
    <row r="81" spans="1:11" s="13" customFormat="1" x14ac:dyDescent="0.2">
      <c r="A81" s="14"/>
      <c r="B81" s="14"/>
      <c r="C81" s="14"/>
      <c r="D81" s="14"/>
      <c r="E81" s="14"/>
      <c r="F81" s="27"/>
      <c r="G81" s="27"/>
      <c r="H81" s="27"/>
      <c r="I81" s="27"/>
      <c r="J81" s="8"/>
      <c r="K81" s="8"/>
    </row>
    <row r="82" spans="1:11" s="13" customFormat="1" x14ac:dyDescent="0.2">
      <c r="A82" s="14"/>
      <c r="B82" s="14"/>
      <c r="C82" s="14"/>
      <c r="D82" s="14"/>
      <c r="E82" s="14"/>
      <c r="F82" s="27"/>
      <c r="G82" s="27"/>
      <c r="H82" s="27"/>
      <c r="I82" s="27"/>
      <c r="J82" s="8"/>
      <c r="K82" s="8"/>
    </row>
    <row r="83" spans="1:11" s="13" customFormat="1" x14ac:dyDescent="0.2">
      <c r="A83" s="14"/>
      <c r="B83" s="14"/>
      <c r="C83" s="14"/>
      <c r="D83" s="14"/>
      <c r="E83" s="14"/>
      <c r="F83" s="27"/>
      <c r="G83" s="27"/>
      <c r="H83" s="27"/>
      <c r="I83" s="27"/>
      <c r="J83" s="8"/>
      <c r="K83" s="8"/>
    </row>
    <row r="84" spans="1:11" s="13" customFormat="1" x14ac:dyDescent="0.2">
      <c r="A84" s="14"/>
      <c r="B84" s="14"/>
      <c r="C84" s="14"/>
      <c r="D84" s="14"/>
      <c r="E84" s="14"/>
      <c r="F84" s="27"/>
      <c r="G84" s="27"/>
      <c r="H84" s="27"/>
      <c r="I84" s="27"/>
      <c r="J84" s="8"/>
      <c r="K84" s="8"/>
    </row>
    <row r="85" spans="1:11" s="13" customFormat="1" x14ac:dyDescent="0.2">
      <c r="A85" s="14"/>
      <c r="B85" s="14"/>
      <c r="C85" s="14"/>
      <c r="D85" s="14"/>
      <c r="E85" s="14"/>
      <c r="F85" s="27"/>
      <c r="G85" s="27"/>
      <c r="H85" s="27"/>
      <c r="I85" s="27"/>
      <c r="J85" s="8"/>
      <c r="K85" s="8"/>
    </row>
    <row r="86" spans="1:11" s="13" customFormat="1" x14ac:dyDescent="0.2">
      <c r="A86" s="14"/>
      <c r="B86" s="14"/>
      <c r="C86" s="14"/>
      <c r="D86" s="14"/>
      <c r="E86" s="14"/>
      <c r="F86" s="27"/>
      <c r="G86" s="27"/>
      <c r="H86" s="27"/>
      <c r="I86" s="27"/>
      <c r="J86" s="8"/>
      <c r="K86" s="8"/>
    </row>
    <row r="87" spans="1:11" s="13" customFormat="1" x14ac:dyDescent="0.2">
      <c r="A87" s="14"/>
      <c r="B87" s="14"/>
      <c r="C87" s="14"/>
      <c r="D87" s="14"/>
      <c r="E87" s="14"/>
      <c r="F87" s="27"/>
      <c r="G87" s="27"/>
      <c r="H87" s="27"/>
      <c r="I87" s="27"/>
      <c r="J87" s="8"/>
      <c r="K87" s="8"/>
    </row>
    <row r="88" spans="1:11" s="13" customFormat="1" x14ac:dyDescent="0.2">
      <c r="A88" s="14"/>
      <c r="B88" s="14"/>
      <c r="C88" s="14"/>
      <c r="D88" s="14"/>
      <c r="E88" s="14"/>
      <c r="F88" s="27"/>
      <c r="G88" s="27"/>
      <c r="H88" s="27"/>
      <c r="I88" s="27"/>
      <c r="J88" s="8"/>
      <c r="K88" s="8"/>
    </row>
    <row r="89" spans="1:11" s="13" customFormat="1" x14ac:dyDescent="0.2">
      <c r="A89" s="14"/>
      <c r="B89" s="14"/>
      <c r="C89" s="14"/>
      <c r="D89" s="14"/>
      <c r="E89" s="14"/>
      <c r="F89" s="27"/>
      <c r="G89" s="27"/>
      <c r="H89" s="27"/>
      <c r="I89" s="27"/>
      <c r="J89" s="8"/>
      <c r="K89" s="8"/>
    </row>
    <row r="90" spans="1:11" s="13" customFormat="1" x14ac:dyDescent="0.2">
      <c r="A90" s="14"/>
      <c r="B90" s="14"/>
      <c r="C90" s="14"/>
      <c r="D90" s="14"/>
      <c r="E90" s="14"/>
      <c r="F90" s="27"/>
      <c r="G90" s="27"/>
      <c r="H90" s="27"/>
      <c r="I90" s="27"/>
      <c r="J90" s="8"/>
      <c r="K90" s="8"/>
    </row>
    <row r="91" spans="1:11" s="13" customFormat="1" x14ac:dyDescent="0.2">
      <c r="A91" s="14"/>
      <c r="B91" s="14"/>
      <c r="C91" s="14"/>
      <c r="D91" s="14"/>
      <c r="E91" s="14"/>
      <c r="F91" s="27"/>
      <c r="G91" s="27"/>
      <c r="H91" s="27"/>
      <c r="I91" s="27"/>
      <c r="J91" s="8"/>
      <c r="K91" s="8"/>
    </row>
    <row r="92" spans="1:11" s="13" customFormat="1" x14ac:dyDescent="0.2">
      <c r="A92" s="14"/>
      <c r="B92" s="14"/>
      <c r="C92" s="14"/>
      <c r="D92" s="14"/>
      <c r="E92" s="14"/>
      <c r="F92" s="27"/>
      <c r="G92" s="27"/>
      <c r="H92" s="27"/>
      <c r="I92" s="27"/>
      <c r="J92" s="8"/>
      <c r="K92" s="8"/>
    </row>
    <row r="93" spans="1:11" s="13" customFormat="1" x14ac:dyDescent="0.2">
      <c r="A93" s="14"/>
      <c r="B93" s="14"/>
      <c r="C93" s="14"/>
      <c r="D93" s="14"/>
      <c r="E93" s="14"/>
      <c r="F93" s="27"/>
      <c r="G93" s="27"/>
      <c r="H93" s="27"/>
      <c r="I93" s="27"/>
      <c r="J93" s="8"/>
      <c r="K93" s="8"/>
    </row>
    <row r="94" spans="1:11" s="13" customFormat="1" x14ac:dyDescent="0.2">
      <c r="A94" s="14"/>
      <c r="B94" s="14"/>
      <c r="C94" s="14"/>
      <c r="D94" s="14"/>
      <c r="E94" s="14"/>
      <c r="F94" s="27"/>
      <c r="G94" s="27"/>
      <c r="H94" s="27"/>
      <c r="I94" s="27"/>
      <c r="J94" s="8"/>
      <c r="K94" s="8"/>
    </row>
    <row r="95" spans="1:11" s="13" customFormat="1" x14ac:dyDescent="0.2">
      <c r="A95" s="14"/>
      <c r="B95" s="14"/>
      <c r="C95" s="14"/>
      <c r="D95" s="14"/>
      <c r="E95" s="14"/>
      <c r="F95" s="27"/>
      <c r="G95" s="27"/>
      <c r="H95" s="27"/>
      <c r="I95" s="27"/>
      <c r="J95" s="8"/>
      <c r="K95" s="8"/>
    </row>
    <row r="96" spans="1:11" s="13" customFormat="1" x14ac:dyDescent="0.2">
      <c r="A96" s="14"/>
      <c r="B96" s="14"/>
      <c r="C96" s="14"/>
      <c r="D96" s="14"/>
      <c r="E96" s="14"/>
      <c r="F96" s="27"/>
      <c r="G96" s="27"/>
      <c r="H96" s="27"/>
      <c r="I96" s="27"/>
      <c r="J96" s="8"/>
      <c r="K96" s="8"/>
    </row>
    <row r="97" spans="1:11" s="13" customFormat="1" x14ac:dyDescent="0.2">
      <c r="A97" s="14"/>
      <c r="B97" s="14"/>
      <c r="C97" s="14"/>
      <c r="D97" s="14"/>
      <c r="E97" s="14"/>
      <c r="F97" s="27"/>
      <c r="G97" s="27"/>
      <c r="H97" s="27"/>
      <c r="I97" s="27"/>
      <c r="J97" s="8"/>
      <c r="K97" s="8"/>
    </row>
    <row r="98" spans="1:11" s="13" customFormat="1" x14ac:dyDescent="0.2">
      <c r="A98" s="14"/>
      <c r="B98" s="14"/>
      <c r="C98" s="14"/>
      <c r="D98" s="14"/>
      <c r="E98" s="14"/>
      <c r="F98" s="27"/>
      <c r="G98" s="27"/>
      <c r="H98" s="27"/>
      <c r="I98" s="27"/>
      <c r="J98" s="8"/>
      <c r="K98" s="8"/>
    </row>
    <row r="99" spans="1:11" s="13" customFormat="1" x14ac:dyDescent="0.2">
      <c r="A99" s="14"/>
      <c r="B99" s="14"/>
      <c r="C99" s="14"/>
      <c r="D99" s="14"/>
      <c r="E99" s="14"/>
      <c r="F99" s="27"/>
      <c r="G99" s="27"/>
      <c r="H99" s="27"/>
      <c r="I99" s="27"/>
      <c r="J99" s="8"/>
      <c r="K99" s="8"/>
    </row>
    <row r="100" spans="1:11" s="13" customFormat="1" x14ac:dyDescent="0.2">
      <c r="A100" s="14"/>
      <c r="B100" s="14"/>
      <c r="C100" s="14"/>
      <c r="D100" s="14"/>
      <c r="E100" s="14"/>
      <c r="F100" s="27"/>
      <c r="G100" s="27"/>
      <c r="H100" s="27"/>
      <c r="I100" s="27"/>
      <c r="J100" s="8"/>
      <c r="K100" s="8"/>
    </row>
    <row r="101" spans="1:11" s="13" customFormat="1" x14ac:dyDescent="0.2">
      <c r="A101" s="14"/>
      <c r="B101" s="14"/>
      <c r="C101" s="14"/>
      <c r="D101" s="14"/>
      <c r="E101" s="14"/>
      <c r="F101" s="27"/>
      <c r="G101" s="27"/>
      <c r="H101" s="27"/>
      <c r="I101" s="27"/>
      <c r="J101" s="8"/>
      <c r="K101" s="8"/>
    </row>
    <row r="102" spans="1:11" s="13" customFormat="1" x14ac:dyDescent="0.2">
      <c r="A102" s="14"/>
      <c r="B102" s="14"/>
      <c r="C102" s="14"/>
      <c r="D102" s="14"/>
      <c r="E102" s="14"/>
      <c r="F102" s="27"/>
      <c r="G102" s="27"/>
      <c r="H102" s="27"/>
      <c r="I102" s="27"/>
      <c r="J102" s="8"/>
      <c r="K102" s="8"/>
    </row>
    <row r="103" spans="1:11" s="13" customFormat="1" x14ac:dyDescent="0.2">
      <c r="A103" s="14"/>
      <c r="B103" s="14"/>
      <c r="C103" s="14"/>
      <c r="D103" s="14"/>
      <c r="E103" s="14"/>
      <c r="F103" s="27"/>
      <c r="G103" s="27"/>
      <c r="H103" s="27"/>
      <c r="I103" s="27"/>
      <c r="J103" s="8"/>
      <c r="K103" s="8"/>
    </row>
    <row r="104" spans="1:11" s="13" customFormat="1" x14ac:dyDescent="0.2">
      <c r="A104" s="14"/>
      <c r="B104" s="14"/>
      <c r="C104" s="14"/>
      <c r="D104" s="14"/>
      <c r="E104" s="14"/>
      <c r="F104" s="27"/>
      <c r="G104" s="27"/>
      <c r="H104" s="27"/>
      <c r="I104" s="27"/>
      <c r="J104" s="8"/>
      <c r="K104" s="8"/>
    </row>
    <row r="105" spans="1:11" s="13" customFormat="1" x14ac:dyDescent="0.2">
      <c r="A105" s="14"/>
      <c r="B105" s="14"/>
      <c r="C105" s="14"/>
      <c r="D105" s="14"/>
      <c r="E105" s="14"/>
      <c r="F105" s="27"/>
      <c r="G105" s="27"/>
      <c r="H105" s="27"/>
      <c r="I105" s="27"/>
      <c r="J105" s="8"/>
      <c r="K105" s="8"/>
    </row>
    <row r="106" spans="1:11" s="13" customFormat="1" x14ac:dyDescent="0.2">
      <c r="A106" s="14"/>
      <c r="B106" s="14"/>
      <c r="C106" s="14"/>
      <c r="D106" s="14"/>
      <c r="E106" s="14"/>
      <c r="F106" s="27"/>
      <c r="G106" s="27"/>
      <c r="H106" s="27"/>
      <c r="I106" s="27"/>
      <c r="J106" s="8"/>
      <c r="K106" s="8"/>
    </row>
    <row r="107" spans="1:11" s="13" customFormat="1" x14ac:dyDescent="0.2">
      <c r="A107" s="14"/>
      <c r="B107" s="14"/>
      <c r="C107" s="14"/>
      <c r="D107" s="14"/>
      <c r="E107" s="14"/>
      <c r="F107" s="27"/>
      <c r="G107" s="27"/>
      <c r="H107" s="27"/>
      <c r="I107" s="27"/>
      <c r="J107" s="8"/>
      <c r="K107" s="8"/>
    </row>
    <row r="108" spans="1:11" s="13" customFormat="1" x14ac:dyDescent="0.2">
      <c r="A108" s="14"/>
      <c r="B108" s="14"/>
      <c r="C108" s="14"/>
      <c r="D108" s="14"/>
      <c r="E108" s="14"/>
      <c r="F108" s="27"/>
      <c r="G108" s="27"/>
      <c r="H108" s="27"/>
      <c r="I108" s="27"/>
      <c r="J108" s="8"/>
      <c r="K108" s="8"/>
    </row>
    <row r="109" spans="1:11" s="13" customFormat="1" x14ac:dyDescent="0.2">
      <c r="A109" s="14"/>
      <c r="B109" s="14"/>
      <c r="C109" s="14"/>
      <c r="D109" s="14"/>
      <c r="E109" s="14"/>
      <c r="F109" s="27"/>
      <c r="G109" s="27"/>
      <c r="H109" s="27"/>
      <c r="I109" s="27"/>
      <c r="J109" s="8"/>
      <c r="K109" s="8"/>
    </row>
    <row r="110" spans="1:11" s="13" customFormat="1" x14ac:dyDescent="0.2">
      <c r="A110" s="14"/>
      <c r="B110" s="14"/>
      <c r="C110" s="14"/>
      <c r="D110" s="14"/>
      <c r="E110" s="14"/>
      <c r="F110" s="27"/>
      <c r="G110" s="27"/>
      <c r="H110" s="27"/>
      <c r="I110" s="27"/>
      <c r="J110" s="8"/>
      <c r="K110" s="8"/>
    </row>
    <row r="111" spans="1:11" s="13" customFormat="1" x14ac:dyDescent="0.2">
      <c r="A111" s="14"/>
      <c r="B111" s="14"/>
      <c r="C111" s="14"/>
      <c r="D111" s="14"/>
      <c r="E111" s="14"/>
      <c r="F111" s="27"/>
      <c r="G111" s="27"/>
      <c r="H111" s="27"/>
      <c r="I111" s="27"/>
      <c r="J111" s="8"/>
      <c r="K111" s="8"/>
    </row>
    <row r="112" spans="1:11" s="13" customFormat="1" x14ac:dyDescent="0.2">
      <c r="A112" s="14"/>
      <c r="B112" s="14"/>
      <c r="C112" s="14"/>
      <c r="D112" s="14"/>
      <c r="E112" s="14"/>
      <c r="F112" s="27"/>
      <c r="G112" s="27"/>
      <c r="H112" s="27"/>
      <c r="I112" s="27"/>
      <c r="J112" s="8"/>
      <c r="K112" s="8"/>
    </row>
    <row r="113" spans="1:11" s="13" customFormat="1" x14ac:dyDescent="0.2">
      <c r="A113" s="14"/>
      <c r="B113" s="14"/>
      <c r="C113" s="14"/>
      <c r="D113" s="14"/>
      <c r="E113" s="14"/>
      <c r="F113" s="27"/>
      <c r="G113" s="27"/>
      <c r="H113" s="27"/>
      <c r="I113" s="27"/>
      <c r="J113" s="8"/>
      <c r="K113" s="8"/>
    </row>
    <row r="114" spans="1:11" s="13" customFormat="1" x14ac:dyDescent="0.2">
      <c r="A114" s="14"/>
      <c r="B114" s="14"/>
      <c r="C114" s="14"/>
      <c r="D114" s="14"/>
      <c r="E114" s="14"/>
      <c r="F114" s="27"/>
      <c r="G114" s="27"/>
      <c r="H114" s="27"/>
      <c r="I114" s="27"/>
      <c r="J114" s="8"/>
      <c r="K114" s="8"/>
    </row>
    <row r="115" spans="1:11" s="13" customFormat="1" x14ac:dyDescent="0.2">
      <c r="A115" s="14"/>
      <c r="B115" s="14"/>
      <c r="C115" s="14"/>
      <c r="D115" s="14"/>
      <c r="E115" s="14"/>
      <c r="F115" s="27"/>
      <c r="G115" s="27"/>
      <c r="H115" s="27"/>
      <c r="I115" s="27"/>
      <c r="J115" s="8"/>
      <c r="K115" s="8"/>
    </row>
    <row r="116" spans="1:11" s="13" customFormat="1" ht="14.45" customHeight="1" x14ac:dyDescent="0.2">
      <c r="A116" s="14"/>
      <c r="B116" s="14"/>
      <c r="C116" s="14"/>
      <c r="D116" s="14"/>
      <c r="E116" s="14"/>
      <c r="F116" s="27"/>
      <c r="G116" s="27"/>
      <c r="H116" s="27"/>
      <c r="I116" s="27"/>
      <c r="J116" s="8"/>
      <c r="K116" s="8"/>
    </row>
    <row r="117" spans="1:11" s="13" customFormat="1" x14ac:dyDescent="0.2">
      <c r="A117" s="14"/>
      <c r="B117" s="14"/>
      <c r="C117" s="14"/>
      <c r="D117" s="14"/>
      <c r="E117" s="14"/>
      <c r="F117" s="27"/>
      <c r="G117" s="27"/>
      <c r="H117" s="27"/>
      <c r="I117" s="27"/>
      <c r="J117" s="8"/>
      <c r="K117" s="8"/>
    </row>
    <row r="118" spans="1:11" s="25" customFormat="1" x14ac:dyDescent="0.2">
      <c r="A118" s="14"/>
      <c r="B118" s="14"/>
      <c r="C118" s="14"/>
      <c r="D118" s="14"/>
      <c r="E118" s="14"/>
      <c r="F118" s="27"/>
      <c r="G118" s="27"/>
      <c r="H118" s="27"/>
      <c r="I118" s="27"/>
      <c r="J118" s="8"/>
      <c r="K118" s="8"/>
    </row>
    <row r="119" spans="1:11" s="25" customFormat="1" x14ac:dyDescent="0.2">
      <c r="A119" s="14"/>
      <c r="B119" s="14"/>
      <c r="C119" s="14"/>
      <c r="D119" s="14"/>
      <c r="E119" s="14"/>
      <c r="F119" s="27"/>
      <c r="G119" s="27"/>
      <c r="H119" s="27"/>
      <c r="I119" s="27"/>
      <c r="J119" s="8"/>
      <c r="K119" s="8"/>
    </row>
    <row r="120" spans="1:11" s="13" customFormat="1" x14ac:dyDescent="0.2">
      <c r="A120" s="14"/>
      <c r="B120" s="14"/>
      <c r="C120" s="14"/>
      <c r="D120" s="14"/>
      <c r="E120" s="14"/>
      <c r="F120" s="27"/>
      <c r="G120" s="27"/>
      <c r="H120" s="27"/>
      <c r="I120" s="27"/>
      <c r="J120" s="8"/>
      <c r="K120" s="8"/>
    </row>
    <row r="121" spans="1:11" s="13" customFormat="1" x14ac:dyDescent="0.2">
      <c r="A121" s="14"/>
      <c r="B121" s="14"/>
      <c r="C121" s="14"/>
      <c r="D121" s="14"/>
      <c r="E121" s="14"/>
      <c r="F121" s="27"/>
      <c r="G121" s="27"/>
      <c r="H121" s="27"/>
      <c r="I121" s="27"/>
      <c r="J121" s="8"/>
      <c r="K121" s="8"/>
    </row>
    <row r="122" spans="1:11" s="13" customFormat="1" x14ac:dyDescent="0.2">
      <c r="A122" s="14"/>
      <c r="B122" s="14"/>
      <c r="C122" s="14"/>
      <c r="D122" s="14"/>
      <c r="E122" s="14"/>
      <c r="F122" s="27"/>
      <c r="G122" s="27"/>
      <c r="H122" s="27"/>
      <c r="I122" s="27"/>
      <c r="J122" s="8"/>
      <c r="K122" s="8"/>
    </row>
    <row r="123" spans="1:11" s="13" customFormat="1" x14ac:dyDescent="0.2">
      <c r="A123" s="14"/>
      <c r="B123" s="14"/>
      <c r="C123" s="14"/>
      <c r="D123" s="14"/>
      <c r="E123" s="14"/>
      <c r="F123" s="27"/>
      <c r="G123" s="27"/>
      <c r="H123" s="27"/>
      <c r="I123" s="27"/>
      <c r="J123" s="8"/>
      <c r="K123" s="8"/>
    </row>
    <row r="124" spans="1:11" s="13" customFormat="1" x14ac:dyDescent="0.2">
      <c r="A124" s="14"/>
      <c r="B124" s="14"/>
      <c r="C124" s="14"/>
      <c r="D124" s="14"/>
      <c r="E124" s="14"/>
      <c r="F124" s="27"/>
      <c r="G124" s="27"/>
      <c r="H124" s="27"/>
      <c r="I124" s="27"/>
      <c r="J124" s="8"/>
      <c r="K124" s="8"/>
    </row>
    <row r="125" spans="1:11" s="13" customFormat="1" x14ac:dyDescent="0.2">
      <c r="A125" s="14"/>
      <c r="B125" s="14"/>
      <c r="C125" s="14"/>
      <c r="D125" s="14"/>
      <c r="E125" s="14"/>
      <c r="F125" s="27"/>
      <c r="G125" s="27"/>
      <c r="H125" s="27"/>
      <c r="I125" s="27"/>
      <c r="J125" s="8"/>
      <c r="K125" s="8"/>
    </row>
    <row r="126" spans="1:11" s="13" customFormat="1" x14ac:dyDescent="0.2">
      <c r="A126" s="14"/>
      <c r="B126" s="14"/>
      <c r="C126" s="14"/>
      <c r="D126" s="14"/>
      <c r="E126" s="14"/>
      <c r="F126" s="27"/>
      <c r="G126" s="27"/>
      <c r="H126" s="27"/>
      <c r="I126" s="27"/>
      <c r="J126" s="8"/>
      <c r="K126" s="8"/>
    </row>
    <row r="127" spans="1:11" s="13" customFormat="1" ht="14.45" customHeight="1" x14ac:dyDescent="0.2">
      <c r="A127" s="14"/>
      <c r="B127" s="14"/>
      <c r="C127" s="14"/>
      <c r="D127" s="14"/>
      <c r="E127" s="14"/>
      <c r="F127" s="27"/>
      <c r="G127" s="27"/>
      <c r="H127" s="27"/>
      <c r="I127" s="27"/>
      <c r="J127" s="8"/>
      <c r="K127" s="8"/>
    </row>
    <row r="128" spans="1:11" s="13" customFormat="1" x14ac:dyDescent="0.2">
      <c r="A128" s="14"/>
      <c r="B128" s="14"/>
      <c r="C128" s="14"/>
      <c r="D128" s="14"/>
      <c r="E128" s="14"/>
      <c r="F128" s="27"/>
      <c r="G128" s="27"/>
      <c r="H128" s="27"/>
      <c r="I128" s="27"/>
      <c r="J128" s="8"/>
      <c r="K128" s="8"/>
    </row>
    <row r="129" spans="1:11" s="25" customFormat="1" x14ac:dyDescent="0.2">
      <c r="A129" s="14"/>
      <c r="B129" s="14"/>
      <c r="C129" s="14"/>
      <c r="D129" s="14"/>
      <c r="E129" s="14"/>
      <c r="F129" s="27"/>
      <c r="G129" s="27"/>
      <c r="H129" s="27"/>
      <c r="I129" s="27"/>
      <c r="J129" s="8"/>
      <c r="K129" s="8"/>
    </row>
    <row r="130" spans="1:11" s="25" customFormat="1" x14ac:dyDescent="0.2">
      <c r="A130" s="14"/>
      <c r="B130" s="14"/>
      <c r="C130" s="14"/>
      <c r="D130" s="14"/>
      <c r="E130" s="14"/>
      <c r="F130" s="27"/>
      <c r="G130" s="27"/>
      <c r="H130" s="27"/>
      <c r="I130" s="27"/>
      <c r="J130" s="8"/>
      <c r="K130" s="8"/>
    </row>
    <row r="131" spans="1:11" s="25" customFormat="1" x14ac:dyDescent="0.2">
      <c r="A131" s="14"/>
      <c r="B131" s="14"/>
      <c r="C131" s="14"/>
      <c r="D131" s="14"/>
      <c r="E131" s="14"/>
      <c r="F131" s="27"/>
      <c r="G131" s="27"/>
      <c r="H131" s="27"/>
      <c r="I131" s="27"/>
      <c r="J131" s="8"/>
      <c r="K131" s="8"/>
    </row>
    <row r="132" spans="1:11" s="25" customFormat="1" x14ac:dyDescent="0.2">
      <c r="A132" s="14"/>
      <c r="B132" s="14"/>
      <c r="C132" s="14"/>
      <c r="D132" s="14"/>
      <c r="E132" s="14"/>
      <c r="F132" s="27"/>
      <c r="G132" s="27"/>
      <c r="H132" s="27"/>
      <c r="I132" s="27"/>
      <c r="J132" s="8"/>
      <c r="K132" s="8"/>
    </row>
  </sheetData>
  <sheetProtection selectLockedCells="1"/>
  <mergeCells count="10">
    <mergeCell ref="J2:K2"/>
    <mergeCell ref="J3:K3"/>
    <mergeCell ref="J4:K4"/>
    <mergeCell ref="J1:K1"/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&amp;C&amp;"Helv,Bold"TETON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6"/>
  <sheetViews>
    <sheetView tabSelected="1" view="pageLayout" zoomScaleNormal="100" zoomScaleSheetLayoutView="100" workbookViewId="0">
      <selection activeCell="L12" sqref="L12"/>
    </sheetView>
  </sheetViews>
  <sheetFormatPr defaultColWidth="9.140625" defaultRowHeight="12.75" x14ac:dyDescent="0.2"/>
  <cols>
    <col min="1" max="1" width="9.7109375" style="14" customWidth="1"/>
    <col min="2" max="13" width="8.7109375" style="8" customWidth="1"/>
    <col min="14" max="16384" width="9.140625" style="8"/>
  </cols>
  <sheetData>
    <row r="1" spans="1:10" x14ac:dyDescent="0.2">
      <c r="A1" s="31"/>
      <c r="B1" s="111"/>
      <c r="C1" s="112"/>
      <c r="D1" s="112"/>
      <c r="E1" s="112"/>
      <c r="F1" s="113"/>
      <c r="G1" s="111"/>
      <c r="H1" s="112"/>
      <c r="I1" s="112"/>
      <c r="J1" s="113"/>
    </row>
    <row r="2" spans="1:10" x14ac:dyDescent="0.2">
      <c r="A2" s="33"/>
      <c r="B2" s="101" t="s">
        <v>4</v>
      </c>
      <c r="C2" s="102"/>
      <c r="D2" s="102"/>
      <c r="E2" s="102"/>
      <c r="F2" s="103"/>
      <c r="G2" s="95" t="s">
        <v>28</v>
      </c>
      <c r="H2" s="96"/>
      <c r="I2" s="96"/>
      <c r="J2" s="97"/>
    </row>
    <row r="3" spans="1:10" x14ac:dyDescent="0.2">
      <c r="A3" s="22"/>
      <c r="B3" s="101" t="s">
        <v>5</v>
      </c>
      <c r="C3" s="102"/>
      <c r="D3" s="102"/>
      <c r="E3" s="102"/>
      <c r="F3" s="103"/>
      <c r="G3" s="65" t="s">
        <v>12</v>
      </c>
      <c r="H3" s="61" t="s">
        <v>7</v>
      </c>
      <c r="I3" s="117" t="s">
        <v>8</v>
      </c>
      <c r="J3" s="118"/>
    </row>
    <row r="4" spans="1:10" x14ac:dyDescent="0.2">
      <c r="A4" s="23"/>
      <c r="B4" s="114"/>
      <c r="C4" s="115"/>
      <c r="D4" s="115"/>
      <c r="E4" s="115"/>
      <c r="F4" s="116"/>
      <c r="G4" s="1" t="s">
        <v>2</v>
      </c>
      <c r="H4" s="1" t="s">
        <v>2</v>
      </c>
      <c r="I4" s="7" t="s">
        <v>2</v>
      </c>
      <c r="J4" s="7" t="s">
        <v>1</v>
      </c>
    </row>
    <row r="5" spans="1:10" ht="93" customHeight="1" thickBot="1" x14ac:dyDescent="0.25">
      <c r="A5" s="24" t="s">
        <v>6</v>
      </c>
      <c r="B5" s="5" t="s">
        <v>9</v>
      </c>
      <c r="C5" s="5" t="s">
        <v>10</v>
      </c>
      <c r="D5" s="5" t="s">
        <v>13</v>
      </c>
      <c r="E5" s="5" t="s">
        <v>14</v>
      </c>
      <c r="F5" s="3" t="s">
        <v>11</v>
      </c>
      <c r="G5" s="3" t="s">
        <v>77</v>
      </c>
      <c r="H5" s="4" t="s">
        <v>29</v>
      </c>
      <c r="I5" s="4" t="s">
        <v>78</v>
      </c>
      <c r="J5" s="4" t="s">
        <v>30</v>
      </c>
    </row>
    <row r="6" spans="1:10" ht="13.5" thickBot="1" x14ac:dyDescent="0.25">
      <c r="A6" s="10"/>
      <c r="B6" s="11"/>
      <c r="C6" s="11"/>
      <c r="D6" s="11"/>
      <c r="E6" s="11"/>
      <c r="F6" s="11"/>
      <c r="G6" s="11"/>
      <c r="H6" s="11"/>
      <c r="I6" s="11"/>
      <c r="J6" s="12"/>
    </row>
    <row r="7" spans="1:10" x14ac:dyDescent="0.2">
      <c r="A7" s="55">
        <v>1</v>
      </c>
      <c r="B7" s="42">
        <v>1246</v>
      </c>
      <c r="C7" s="16">
        <v>70</v>
      </c>
      <c r="D7" s="36">
        <f t="shared" ref="D7:D14" si="0">IF(C7&lt;&gt;0,C7+B7,"")</f>
        <v>1316</v>
      </c>
      <c r="E7" s="16">
        <v>446</v>
      </c>
      <c r="F7" s="17">
        <f t="shared" ref="F7:F14" si="1">IF(E7&lt;&gt;0,E7/D7,"")</f>
        <v>0.33890577507598785</v>
      </c>
      <c r="G7" s="79">
        <v>382</v>
      </c>
      <c r="H7" s="43">
        <v>382</v>
      </c>
      <c r="I7" s="43">
        <v>335</v>
      </c>
      <c r="J7" s="43">
        <v>99</v>
      </c>
    </row>
    <row r="8" spans="1:10" x14ac:dyDescent="0.2">
      <c r="A8" s="56">
        <v>2</v>
      </c>
      <c r="B8" s="43">
        <v>928</v>
      </c>
      <c r="C8" s="18">
        <v>51</v>
      </c>
      <c r="D8" s="37">
        <f t="shared" si="0"/>
        <v>979</v>
      </c>
      <c r="E8" s="18">
        <v>188</v>
      </c>
      <c r="F8" s="17">
        <f t="shared" si="1"/>
        <v>0.19203268641470889</v>
      </c>
      <c r="G8" s="80">
        <v>161</v>
      </c>
      <c r="H8" s="44">
        <v>161</v>
      </c>
      <c r="I8" s="44">
        <v>137</v>
      </c>
      <c r="J8" s="44">
        <v>46</v>
      </c>
    </row>
    <row r="9" spans="1:10" x14ac:dyDescent="0.2">
      <c r="A9" s="56">
        <v>3</v>
      </c>
      <c r="B9" s="43">
        <v>660</v>
      </c>
      <c r="C9" s="18">
        <v>18</v>
      </c>
      <c r="D9" s="37">
        <f t="shared" si="0"/>
        <v>678</v>
      </c>
      <c r="E9" s="18">
        <v>87</v>
      </c>
      <c r="F9" s="17">
        <f t="shared" si="1"/>
        <v>0.12831858407079647</v>
      </c>
      <c r="G9" s="81">
        <v>74</v>
      </c>
      <c r="H9" s="44">
        <v>74</v>
      </c>
      <c r="I9" s="44">
        <v>52</v>
      </c>
      <c r="J9" s="44">
        <v>30</v>
      </c>
    </row>
    <row r="10" spans="1:10" x14ac:dyDescent="0.2">
      <c r="A10" s="56">
        <v>4</v>
      </c>
      <c r="B10" s="43">
        <v>1034</v>
      </c>
      <c r="C10" s="18">
        <v>68</v>
      </c>
      <c r="D10" s="37">
        <f t="shared" si="0"/>
        <v>1102</v>
      </c>
      <c r="E10" s="18">
        <v>230</v>
      </c>
      <c r="F10" s="17">
        <f t="shared" si="1"/>
        <v>0.20871143375680581</v>
      </c>
      <c r="G10" s="80">
        <v>171</v>
      </c>
      <c r="H10" s="44">
        <v>167</v>
      </c>
      <c r="I10" s="44">
        <v>116</v>
      </c>
      <c r="J10" s="44">
        <v>102</v>
      </c>
    </row>
    <row r="11" spans="1:10" x14ac:dyDescent="0.2">
      <c r="A11" s="56">
        <v>5</v>
      </c>
      <c r="B11" s="43">
        <v>965</v>
      </c>
      <c r="C11" s="18">
        <v>60</v>
      </c>
      <c r="D11" s="37">
        <f t="shared" si="0"/>
        <v>1025</v>
      </c>
      <c r="E11" s="18">
        <v>189</v>
      </c>
      <c r="F11" s="17">
        <f t="shared" si="1"/>
        <v>0.18439024390243902</v>
      </c>
      <c r="G11" s="81">
        <v>156</v>
      </c>
      <c r="H11" s="45">
        <v>154</v>
      </c>
      <c r="I11" s="45">
        <v>128</v>
      </c>
      <c r="J11" s="45">
        <v>54</v>
      </c>
    </row>
    <row r="12" spans="1:10" x14ac:dyDescent="0.2">
      <c r="A12" s="56">
        <v>6</v>
      </c>
      <c r="B12" s="43">
        <v>1115</v>
      </c>
      <c r="C12" s="18">
        <v>86</v>
      </c>
      <c r="D12" s="37">
        <f t="shared" si="0"/>
        <v>1201</v>
      </c>
      <c r="E12" s="18">
        <v>321</v>
      </c>
      <c r="F12" s="17">
        <f t="shared" si="1"/>
        <v>0.26727726894254789</v>
      </c>
      <c r="G12" s="80">
        <v>243</v>
      </c>
      <c r="H12" s="44">
        <v>240</v>
      </c>
      <c r="I12" s="44">
        <v>178</v>
      </c>
      <c r="J12" s="44">
        <v>131</v>
      </c>
    </row>
    <row r="13" spans="1:10" x14ac:dyDescent="0.2">
      <c r="A13" s="56">
        <v>7</v>
      </c>
      <c r="B13" s="44">
        <v>1139</v>
      </c>
      <c r="C13" s="46">
        <v>59</v>
      </c>
      <c r="D13" s="37">
        <f t="shared" si="0"/>
        <v>1198</v>
      </c>
      <c r="E13" s="46">
        <v>282</v>
      </c>
      <c r="F13" s="17">
        <f t="shared" si="1"/>
        <v>0.23539232053422371</v>
      </c>
      <c r="G13" s="80">
        <v>226</v>
      </c>
      <c r="H13" s="44">
        <v>226</v>
      </c>
      <c r="I13" s="44">
        <v>197</v>
      </c>
      <c r="J13" s="44">
        <v>75</v>
      </c>
    </row>
    <row r="14" spans="1:10" x14ac:dyDescent="0.2">
      <c r="A14" s="62" t="s">
        <v>33</v>
      </c>
      <c r="B14" s="87"/>
      <c r="C14" s="89">
        <v>301</v>
      </c>
      <c r="D14" s="90">
        <f t="shared" si="0"/>
        <v>301</v>
      </c>
      <c r="E14" s="88">
        <v>4701</v>
      </c>
      <c r="F14" s="17">
        <f t="shared" si="1"/>
        <v>15.617940199335548</v>
      </c>
      <c r="G14" s="82">
        <v>2508</v>
      </c>
      <c r="H14" s="45">
        <v>2482</v>
      </c>
      <c r="I14" s="45">
        <v>1740</v>
      </c>
      <c r="J14" s="45">
        <v>2832</v>
      </c>
    </row>
    <row r="15" spans="1:10" x14ac:dyDescent="0.2">
      <c r="A15" s="6" t="s">
        <v>19</v>
      </c>
      <c r="B15" s="15">
        <f>SUM(B7:B14)</f>
        <v>7087</v>
      </c>
      <c r="C15" s="15">
        <f>SUM(C7:C14)</f>
        <v>713</v>
      </c>
      <c r="D15" s="15">
        <f>SUM(D7:D14)</f>
        <v>7800</v>
      </c>
      <c r="E15" s="15">
        <f>SUM(E7:E14)</f>
        <v>6444</v>
      </c>
      <c r="F15" s="40">
        <f>IF(E15&lt;&gt;0,E15/D15,"")</f>
        <v>0.82615384615384613</v>
      </c>
      <c r="G15" s="34">
        <f>SUM(G7:G14)</f>
        <v>3921</v>
      </c>
      <c r="H15" s="15">
        <f>SUM(H7:H14)</f>
        <v>3886</v>
      </c>
      <c r="I15" s="15">
        <f>SUM(I7:I14)</f>
        <v>2883</v>
      </c>
      <c r="J15" s="15">
        <f>SUM(J7:J14)</f>
        <v>3369</v>
      </c>
    </row>
    <row r="16" spans="1:10" x14ac:dyDescent="0.2">
      <c r="B16" s="13"/>
      <c r="C16" s="13"/>
      <c r="D16" s="13"/>
      <c r="E16" s="13"/>
      <c r="F16" s="13"/>
    </row>
    <row r="17" spans="2:6" x14ac:dyDescent="0.2">
      <c r="B17" s="13"/>
      <c r="C17" s="13"/>
      <c r="D17" s="13"/>
      <c r="E17" s="13"/>
      <c r="F17" s="13"/>
    </row>
    <row r="18" spans="2:6" x14ac:dyDescent="0.2">
      <c r="B18" s="13"/>
      <c r="C18" s="13"/>
      <c r="D18" s="13"/>
      <c r="E18" s="13"/>
      <c r="F18" s="13"/>
    </row>
    <row r="19" spans="2:6" x14ac:dyDescent="0.2">
      <c r="B19" s="13"/>
      <c r="C19" s="13"/>
      <c r="D19" s="13"/>
      <c r="E19" s="13"/>
      <c r="F19" s="13"/>
    </row>
    <row r="20" spans="2:6" x14ac:dyDescent="0.2">
      <c r="B20" s="13"/>
      <c r="C20" s="13"/>
      <c r="D20" s="13"/>
      <c r="E20" s="13"/>
      <c r="F20" s="13"/>
    </row>
    <row r="21" spans="2:6" x14ac:dyDescent="0.2">
      <c r="B21" s="13"/>
      <c r="C21" s="13"/>
      <c r="D21" s="13"/>
      <c r="E21" s="13"/>
      <c r="F21" s="13"/>
    </row>
    <row r="22" spans="2:6" x14ac:dyDescent="0.2">
      <c r="B22" s="13"/>
      <c r="C22" s="13"/>
      <c r="D22" s="13"/>
      <c r="E22" s="13"/>
      <c r="F22" s="13"/>
    </row>
    <row r="23" spans="2:6" x14ac:dyDescent="0.2">
      <c r="B23" s="13"/>
      <c r="C23" s="13"/>
      <c r="D23" s="13"/>
      <c r="E23" s="13"/>
      <c r="F23" s="13"/>
    </row>
    <row r="24" spans="2:6" x14ac:dyDescent="0.2">
      <c r="B24" s="13"/>
      <c r="C24" s="13"/>
      <c r="D24" s="13"/>
      <c r="E24" s="13"/>
      <c r="F24" s="13"/>
    </row>
    <row r="25" spans="2:6" x14ac:dyDescent="0.2">
      <c r="B25" s="13"/>
      <c r="C25" s="13"/>
      <c r="D25" s="13"/>
      <c r="E25" s="13"/>
      <c r="F25" s="13"/>
    </row>
    <row r="26" spans="2:6" x14ac:dyDescent="0.2">
      <c r="B26" s="13"/>
      <c r="C26" s="13"/>
      <c r="D26" s="13"/>
      <c r="E26" s="13"/>
      <c r="F26" s="13"/>
    </row>
  </sheetData>
  <sheetProtection selectLockedCells="1"/>
  <mergeCells count="7">
    <mergeCell ref="B4:F4"/>
    <mergeCell ref="B3:F3"/>
    <mergeCell ref="B1:F1"/>
    <mergeCell ref="B2:F2"/>
    <mergeCell ref="G2:J2"/>
    <mergeCell ref="G1:J1"/>
    <mergeCell ref="I3:J3"/>
  </mergeCells>
  <printOptions horizontalCentered="1"/>
  <pageMargins left="1.5" right="0.5" top="1.5" bottom="0.5" header="1" footer="0.3"/>
  <pageSetup orientation="landscape" r:id="rId1"/>
  <headerFooter>
    <oddHeader>&amp;C&amp;"Helv,Bold"TETON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8"/>
  <sheetViews>
    <sheetView view="pageLayout" zoomScaleNormal="100" zoomScaleSheetLayoutView="100" workbookViewId="0">
      <selection activeCell="M15" sqref="M15"/>
    </sheetView>
  </sheetViews>
  <sheetFormatPr defaultColWidth="9.140625" defaultRowHeight="12.75" x14ac:dyDescent="0.2"/>
  <cols>
    <col min="1" max="1" width="9.7109375" style="14" customWidth="1"/>
    <col min="2" max="8" width="8.7109375" style="14" customWidth="1"/>
    <col min="9" max="9" width="8.7109375" style="8" customWidth="1"/>
    <col min="10" max="11" width="8.7109375" customWidth="1"/>
    <col min="12" max="13" width="9.7109375" customWidth="1"/>
    <col min="14" max="17" width="8.7109375" style="8" customWidth="1"/>
    <col min="18" max="16384" width="9.140625" style="8"/>
  </cols>
  <sheetData>
    <row r="1" spans="1:13" x14ac:dyDescent="0.2">
      <c r="A1" s="19"/>
      <c r="B1" s="98" t="s">
        <v>15</v>
      </c>
      <c r="C1" s="99"/>
      <c r="D1" s="99"/>
      <c r="E1" s="99"/>
      <c r="F1" s="98"/>
      <c r="G1" s="100"/>
      <c r="H1" s="119" t="s">
        <v>15</v>
      </c>
      <c r="I1" s="120"/>
      <c r="J1" s="98" t="s">
        <v>39</v>
      </c>
      <c r="K1" s="100"/>
      <c r="L1" s="98" t="s">
        <v>47</v>
      </c>
      <c r="M1" s="100"/>
    </row>
    <row r="2" spans="1:13" x14ac:dyDescent="0.2">
      <c r="A2" s="20"/>
      <c r="B2" s="101" t="s">
        <v>20</v>
      </c>
      <c r="C2" s="102"/>
      <c r="D2" s="102"/>
      <c r="E2" s="102"/>
      <c r="F2" s="101" t="s">
        <v>15</v>
      </c>
      <c r="G2" s="103"/>
      <c r="H2" s="101" t="s">
        <v>25</v>
      </c>
      <c r="I2" s="103"/>
      <c r="J2" s="101" t="s">
        <v>40</v>
      </c>
      <c r="K2" s="103"/>
      <c r="L2" s="101" t="s">
        <v>48</v>
      </c>
      <c r="M2" s="103"/>
    </row>
    <row r="3" spans="1:13" x14ac:dyDescent="0.2">
      <c r="A3" s="20"/>
      <c r="B3" s="117" t="s">
        <v>79</v>
      </c>
      <c r="C3" s="118"/>
      <c r="D3" s="117" t="s">
        <v>21</v>
      </c>
      <c r="E3" s="121"/>
      <c r="F3" s="95" t="s">
        <v>24</v>
      </c>
      <c r="G3" s="97"/>
      <c r="H3" s="95" t="s">
        <v>3</v>
      </c>
      <c r="I3" s="97"/>
      <c r="J3" s="111" t="s">
        <v>43</v>
      </c>
      <c r="K3" s="113"/>
      <c r="L3" s="101" t="s">
        <v>49</v>
      </c>
      <c r="M3" s="103"/>
    </row>
    <row r="4" spans="1:13" x14ac:dyDescent="0.2">
      <c r="A4" s="28"/>
      <c r="B4" s="1" t="s">
        <v>2</v>
      </c>
      <c r="C4" s="1" t="s">
        <v>1</v>
      </c>
      <c r="D4" s="1" t="s">
        <v>1</v>
      </c>
      <c r="E4" s="1" t="s">
        <v>2</v>
      </c>
      <c r="F4" s="1" t="s">
        <v>2</v>
      </c>
      <c r="G4" s="2" t="s">
        <v>1</v>
      </c>
      <c r="H4" s="2" t="s">
        <v>2</v>
      </c>
      <c r="I4" s="1" t="s">
        <v>1</v>
      </c>
      <c r="J4" s="114" t="s">
        <v>44</v>
      </c>
      <c r="K4" s="116"/>
      <c r="L4" s="95" t="s">
        <v>50</v>
      </c>
      <c r="M4" s="97"/>
    </row>
    <row r="5" spans="1:13" ht="93" customHeight="1" thickBot="1" x14ac:dyDescent="0.25">
      <c r="A5" s="29" t="s">
        <v>6</v>
      </c>
      <c r="B5" s="35" t="s">
        <v>80</v>
      </c>
      <c r="C5" s="35" t="s">
        <v>81</v>
      </c>
      <c r="D5" s="35" t="s">
        <v>82</v>
      </c>
      <c r="E5" s="35" t="s">
        <v>83</v>
      </c>
      <c r="F5" s="41" t="s">
        <v>84</v>
      </c>
      <c r="G5" s="48" t="s">
        <v>85</v>
      </c>
      <c r="H5" s="48" t="s">
        <v>86</v>
      </c>
      <c r="I5" s="49" t="s">
        <v>87</v>
      </c>
      <c r="J5" s="58" t="s">
        <v>41</v>
      </c>
      <c r="K5" s="58" t="s">
        <v>42</v>
      </c>
      <c r="L5" s="5" t="s">
        <v>31</v>
      </c>
      <c r="M5" s="5" t="s">
        <v>32</v>
      </c>
    </row>
    <row r="6" spans="1:13" ht="13.5" thickBot="1" x14ac:dyDescent="0.25">
      <c r="A6" s="10"/>
      <c r="B6" s="30"/>
      <c r="C6" s="30"/>
      <c r="D6" s="30"/>
      <c r="E6" s="30"/>
      <c r="F6" s="30"/>
      <c r="G6" s="30"/>
      <c r="H6" s="30"/>
      <c r="I6" s="30"/>
      <c r="J6" s="11"/>
      <c r="K6" s="11"/>
      <c r="L6" s="30"/>
      <c r="M6" s="12"/>
    </row>
    <row r="7" spans="1:13" x14ac:dyDescent="0.2">
      <c r="A7" s="50">
        <v>1</v>
      </c>
      <c r="B7" s="68">
        <v>339</v>
      </c>
      <c r="C7" s="68">
        <v>95</v>
      </c>
      <c r="D7" s="68">
        <v>89</v>
      </c>
      <c r="E7" s="68">
        <v>348</v>
      </c>
      <c r="F7" s="68">
        <v>360</v>
      </c>
      <c r="G7" s="68">
        <v>80</v>
      </c>
      <c r="H7" s="68">
        <v>365</v>
      </c>
      <c r="I7" s="68">
        <v>73</v>
      </c>
      <c r="J7" s="83">
        <v>359</v>
      </c>
      <c r="K7" s="84">
        <v>57</v>
      </c>
      <c r="L7" s="74">
        <v>192</v>
      </c>
      <c r="M7" s="16">
        <v>241</v>
      </c>
    </row>
    <row r="8" spans="1:13" x14ac:dyDescent="0.2">
      <c r="A8" s="51">
        <v>2</v>
      </c>
      <c r="B8" s="69">
        <v>132</v>
      </c>
      <c r="C8" s="69">
        <v>52</v>
      </c>
      <c r="D8" s="69">
        <v>48</v>
      </c>
      <c r="E8" s="69">
        <v>136</v>
      </c>
      <c r="F8" s="69">
        <v>130</v>
      </c>
      <c r="G8" s="69">
        <v>55</v>
      </c>
      <c r="H8" s="69">
        <v>151</v>
      </c>
      <c r="I8" s="69">
        <v>34</v>
      </c>
      <c r="J8" s="85">
        <v>155</v>
      </c>
      <c r="K8" s="86">
        <v>17</v>
      </c>
      <c r="L8" s="75">
        <v>102</v>
      </c>
      <c r="M8" s="18">
        <v>81</v>
      </c>
    </row>
    <row r="9" spans="1:13" x14ac:dyDescent="0.2">
      <c r="A9" s="51">
        <v>3</v>
      </c>
      <c r="B9" s="69">
        <v>61</v>
      </c>
      <c r="C9" s="69">
        <v>25</v>
      </c>
      <c r="D9" s="69">
        <v>26</v>
      </c>
      <c r="E9" s="69">
        <v>58</v>
      </c>
      <c r="F9" s="69">
        <v>64</v>
      </c>
      <c r="G9" s="69">
        <v>21</v>
      </c>
      <c r="H9" s="69">
        <v>67</v>
      </c>
      <c r="I9" s="69">
        <v>19</v>
      </c>
      <c r="J9" s="85">
        <v>61</v>
      </c>
      <c r="K9" s="86">
        <v>14</v>
      </c>
      <c r="L9" s="75">
        <v>51</v>
      </c>
      <c r="M9" s="18">
        <v>31</v>
      </c>
    </row>
    <row r="10" spans="1:13" x14ac:dyDescent="0.2">
      <c r="A10" s="51">
        <v>4</v>
      </c>
      <c r="B10" s="69">
        <v>121</v>
      </c>
      <c r="C10" s="69">
        <v>98</v>
      </c>
      <c r="D10" s="69">
        <v>97</v>
      </c>
      <c r="E10" s="69">
        <v>121</v>
      </c>
      <c r="F10" s="69">
        <v>126</v>
      </c>
      <c r="G10" s="69">
        <v>96</v>
      </c>
      <c r="H10" s="69">
        <v>142</v>
      </c>
      <c r="I10" s="69">
        <v>79</v>
      </c>
      <c r="J10" s="85">
        <v>154</v>
      </c>
      <c r="K10" s="86">
        <v>41</v>
      </c>
      <c r="L10" s="75">
        <v>136</v>
      </c>
      <c r="M10" s="18">
        <v>82</v>
      </c>
    </row>
    <row r="11" spans="1:13" x14ac:dyDescent="0.2">
      <c r="A11" s="51">
        <v>5</v>
      </c>
      <c r="B11" s="69">
        <v>131</v>
      </c>
      <c r="C11" s="69">
        <v>53</v>
      </c>
      <c r="D11" s="69">
        <v>57</v>
      </c>
      <c r="E11" s="69">
        <v>122</v>
      </c>
      <c r="F11" s="69">
        <v>128</v>
      </c>
      <c r="G11" s="69">
        <v>56</v>
      </c>
      <c r="H11" s="69">
        <v>144</v>
      </c>
      <c r="I11" s="69">
        <v>40</v>
      </c>
      <c r="J11" s="85">
        <v>129</v>
      </c>
      <c r="K11" s="86">
        <v>30</v>
      </c>
      <c r="L11" s="75">
        <v>116</v>
      </c>
      <c r="M11" s="18">
        <v>67</v>
      </c>
    </row>
    <row r="12" spans="1:13" x14ac:dyDescent="0.2">
      <c r="A12" s="51">
        <v>6</v>
      </c>
      <c r="B12" s="69">
        <v>170</v>
      </c>
      <c r="C12" s="69">
        <v>144</v>
      </c>
      <c r="D12" s="69">
        <v>127</v>
      </c>
      <c r="E12" s="69">
        <v>183</v>
      </c>
      <c r="F12" s="69">
        <v>184</v>
      </c>
      <c r="G12" s="69">
        <v>128</v>
      </c>
      <c r="H12" s="69">
        <v>198</v>
      </c>
      <c r="I12" s="69">
        <v>117</v>
      </c>
      <c r="J12" s="85">
        <v>216</v>
      </c>
      <c r="K12" s="86">
        <v>49</v>
      </c>
      <c r="L12" s="75">
        <v>200</v>
      </c>
      <c r="M12" s="18">
        <v>101</v>
      </c>
    </row>
    <row r="13" spans="1:13" x14ac:dyDescent="0.2">
      <c r="A13" s="51">
        <v>7</v>
      </c>
      <c r="B13" s="69">
        <v>192</v>
      </c>
      <c r="C13" s="69">
        <v>80</v>
      </c>
      <c r="D13" s="69">
        <v>74</v>
      </c>
      <c r="E13" s="69">
        <v>202</v>
      </c>
      <c r="F13" s="69">
        <v>200</v>
      </c>
      <c r="G13" s="69">
        <v>75</v>
      </c>
      <c r="H13" s="69">
        <v>213</v>
      </c>
      <c r="I13" s="69">
        <v>61</v>
      </c>
      <c r="J13" s="85">
        <v>185</v>
      </c>
      <c r="K13" s="86">
        <v>42</v>
      </c>
      <c r="L13" s="76">
        <v>167</v>
      </c>
      <c r="M13" s="46">
        <v>96</v>
      </c>
    </row>
    <row r="14" spans="1:13" x14ac:dyDescent="0.2">
      <c r="A14" s="52" t="s">
        <v>33</v>
      </c>
      <c r="B14" s="70">
        <v>1805</v>
      </c>
      <c r="C14" s="70">
        <v>2799</v>
      </c>
      <c r="D14" s="70">
        <v>2816</v>
      </c>
      <c r="E14" s="70">
        <v>1778</v>
      </c>
      <c r="F14" s="70">
        <v>2031</v>
      </c>
      <c r="G14" s="70">
        <v>2546</v>
      </c>
      <c r="H14" s="70">
        <v>2097</v>
      </c>
      <c r="I14" s="70">
        <v>2505</v>
      </c>
      <c r="J14" s="63">
        <v>3128</v>
      </c>
      <c r="K14" s="64">
        <v>628</v>
      </c>
      <c r="L14" s="77">
        <v>3128</v>
      </c>
      <c r="M14" s="78">
        <v>1391</v>
      </c>
    </row>
    <row r="15" spans="1:13" x14ac:dyDescent="0.2">
      <c r="A15" s="6" t="s">
        <v>0</v>
      </c>
      <c r="B15" s="15">
        <f t="shared" ref="B15:I15" si="0">SUM(B7:B14)</f>
        <v>2951</v>
      </c>
      <c r="C15" s="15">
        <f t="shared" si="0"/>
        <v>3346</v>
      </c>
      <c r="D15" s="15">
        <f t="shared" si="0"/>
        <v>3334</v>
      </c>
      <c r="E15" s="15">
        <f t="shared" si="0"/>
        <v>2948</v>
      </c>
      <c r="F15" s="15">
        <f t="shared" si="0"/>
        <v>3223</v>
      </c>
      <c r="G15" s="15">
        <f t="shared" si="0"/>
        <v>3057</v>
      </c>
      <c r="H15" s="15">
        <f t="shared" si="0"/>
        <v>3377</v>
      </c>
      <c r="I15" s="15">
        <f t="shared" si="0"/>
        <v>2928</v>
      </c>
      <c r="J15" s="34">
        <f>SUM(J7:J14)</f>
        <v>4387</v>
      </c>
      <c r="K15" s="34">
        <f>SUM(K7:K14)</f>
        <v>878</v>
      </c>
      <c r="L15" s="47">
        <f>SUM(L7:L14)</f>
        <v>4092</v>
      </c>
      <c r="M15" s="15">
        <f>SUM(M7:M14)</f>
        <v>2090</v>
      </c>
    </row>
    <row r="16" spans="1:13" x14ac:dyDescent="0.2">
      <c r="L16" s="26"/>
      <c r="M16" s="32"/>
    </row>
    <row r="17" spans="12:13" x14ac:dyDescent="0.2">
      <c r="L17" s="26"/>
      <c r="M17" s="8"/>
    </row>
    <row r="18" spans="12:13" x14ac:dyDescent="0.2">
      <c r="L18" s="14"/>
      <c r="M18" s="8"/>
    </row>
  </sheetData>
  <sheetProtection selectLockedCells="1"/>
  <mergeCells count="18">
    <mergeCell ref="H1:I1"/>
    <mergeCell ref="H2:I2"/>
    <mergeCell ref="H3:I3"/>
    <mergeCell ref="B2:E2"/>
    <mergeCell ref="B1:E1"/>
    <mergeCell ref="F2:G2"/>
    <mergeCell ref="F3:G3"/>
    <mergeCell ref="F1:G1"/>
    <mergeCell ref="D3:E3"/>
    <mergeCell ref="B3:C3"/>
    <mergeCell ref="J1:K1"/>
    <mergeCell ref="J2:K2"/>
    <mergeCell ref="J3:K3"/>
    <mergeCell ref="J4:K4"/>
    <mergeCell ref="L4:M4"/>
    <mergeCell ref="L3:M3"/>
    <mergeCell ref="L2:M2"/>
    <mergeCell ref="L1:M1"/>
  </mergeCells>
  <printOptions horizontalCentered="1"/>
  <pageMargins left="1.5" right="0.5" top="1.5" bottom="0.5" header="1" footer="0.3"/>
  <pageSetup orientation="landscape" r:id="rId1"/>
  <headerFooter>
    <oddHeader>&amp;C&amp;"Helv,Bold"TETON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Pres</vt:lpstr>
      <vt:lpstr>Pres WI 1</vt:lpstr>
      <vt:lpstr>Pres WI 2</vt:lpstr>
      <vt:lpstr>US Sen - Amend</vt:lpstr>
      <vt:lpstr>Stats - Leg</vt:lpstr>
      <vt:lpstr>Co - Mag</vt:lpstr>
      <vt:lpstr>'Co - Mag'!Print_Titles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2020-11-04T17:42:30Z</cp:lastPrinted>
  <dcterms:created xsi:type="dcterms:W3CDTF">1998-04-10T16:02:13Z</dcterms:created>
  <dcterms:modified xsi:type="dcterms:W3CDTF">2020-11-06T20:29:19Z</dcterms:modified>
</cp:coreProperties>
</file>