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0980" tabRatio="599" activeTab="0"/>
  </bookViews>
  <sheets>
    <sheet name="US Rep" sheetId="1" r:id="rId1"/>
    <sheet name="Gov" sheetId="2" r:id="rId2"/>
    <sheet name="Lt Gov" sheetId="3" r:id="rId3"/>
    <sheet name="Sec St - St Treas" sheetId="4" r:id="rId4"/>
    <sheet name="AG &amp; Sup Int" sheetId="5" r:id="rId5"/>
    <sheet name="St Jud &amp; Voting Stats" sheetId="6" r:id="rId6"/>
    <sheet name="Leg &amp; Co Comm" sheetId="7" r:id="rId7"/>
    <sheet name="Co Clerk - Dist Jdg" sheetId="8" r:id="rId8"/>
    <sheet name="Precinct" sheetId="9" r:id="rId9"/>
  </sheets>
  <definedNames>
    <definedName name="_xlnm.Print_Titles" localSheetId="4">'AG &amp; Sup Int'!$A:$A</definedName>
    <definedName name="_xlnm.Print_Titles" localSheetId="1">'Gov'!$A:$A</definedName>
    <definedName name="_xlnm.Print_Titles" localSheetId="6">'Leg &amp; Co Comm'!$1:$6</definedName>
    <definedName name="_xlnm.Print_Titles" localSheetId="2">'Lt Gov'!$A:$A</definedName>
    <definedName name="_xlnm.Print_Titles" localSheetId="3">'Sec St - St Treas'!$A:$A</definedName>
    <definedName name="_xlnm.Print_Titles" localSheetId="5">'St Jud &amp; Voting Stats'!$A:$A</definedName>
    <definedName name="_xlnm.Print_Titles" localSheetId="0">'US Rep'!$A:$A</definedName>
  </definedNames>
  <calcPr fullCalcOnLoad="1"/>
</workbook>
</file>

<file path=xl/sharedStrings.xml><?xml version="1.0" encoding="utf-8"?>
<sst xmlns="http://schemas.openxmlformats.org/spreadsheetml/2006/main" count="346" uniqueCount="148">
  <si>
    <t>CO. TOTAL</t>
  </si>
  <si>
    <t>LIEUTENANT</t>
  </si>
  <si>
    <t>GOVERNOR</t>
  </si>
  <si>
    <t>DEM</t>
  </si>
  <si>
    <t>REP</t>
  </si>
  <si>
    <t>SECRETARY</t>
  </si>
  <si>
    <t>STATE</t>
  </si>
  <si>
    <t>ATTORNEY</t>
  </si>
  <si>
    <t>SUPERINTENDENT OF</t>
  </si>
  <si>
    <t>OF STATE</t>
  </si>
  <si>
    <t>CONTROLLER</t>
  </si>
  <si>
    <t>TREASURER</t>
  </si>
  <si>
    <t>GENERAL</t>
  </si>
  <si>
    <t>PUBLIC INSTRUCTION</t>
  </si>
  <si>
    <t>VOTING</t>
  </si>
  <si>
    <t>STATISTICS</t>
  </si>
  <si>
    <t>Precinct</t>
  </si>
  <si>
    <t>ST REP A</t>
  </si>
  <si>
    <t>ST REP B</t>
  </si>
  <si>
    <t>APPELLATE</t>
  </si>
  <si>
    <t>COURT</t>
  </si>
  <si>
    <t>JUSTICE</t>
  </si>
  <si>
    <t>Total Number of Registered Voters at Cutoff</t>
  </si>
  <si>
    <t>Number Election
Day Registrants</t>
  </si>
  <si>
    <t>% of Registered
Voters That Voted</t>
  </si>
  <si>
    <t>ST SEN</t>
  </si>
  <si>
    <t>SUPREME COURT</t>
  </si>
  <si>
    <t>To Succeed:</t>
  </si>
  <si>
    <t>COURT JUDGE</t>
  </si>
  <si>
    <t>Total Number of
Registered Voters</t>
  </si>
  <si>
    <t>Number of
Ballots Cast</t>
  </si>
  <si>
    <t>COUNTY</t>
  </si>
  <si>
    <t>COMMISSIONER</t>
  </si>
  <si>
    <t>THE DISTRICT</t>
  </si>
  <si>
    <t>CLERK OF</t>
  </si>
  <si>
    <t>ASSESSOR</t>
  </si>
  <si>
    <t>CORONER</t>
  </si>
  <si>
    <t>PRECINCT COMMITTEEMAN</t>
  </si>
  <si>
    <t>PRECINCT</t>
  </si>
  <si>
    <t>PARTY</t>
  </si>
  <si>
    <t>CANDIDATE NAME</t>
  </si>
  <si>
    <t>VOTES RECEIVED</t>
  </si>
  <si>
    <t>Brad Little</t>
  </si>
  <si>
    <t>Lawrence Wasden</t>
  </si>
  <si>
    <t>Republican</t>
  </si>
  <si>
    <t>DISTRICT 1</t>
  </si>
  <si>
    <t>Lawerence E. Denney</t>
  </si>
  <si>
    <t>DISTRICT JUDGE</t>
  </si>
  <si>
    <t>UNITED STATES</t>
  </si>
  <si>
    <t>REPRESENTATIVE</t>
  </si>
  <si>
    <t>Lisa Marie</t>
  </si>
  <si>
    <t>Brandon D Woolf</t>
  </si>
  <si>
    <t>Bruce S. Bistline</t>
  </si>
  <si>
    <t>Sherri Ybarra</t>
  </si>
  <si>
    <t>DIST 1</t>
  </si>
  <si>
    <t>Absentee</t>
  </si>
  <si>
    <t>LEGISLATIVE DIST 23</t>
  </si>
  <si>
    <t>Bert Brackett</t>
  </si>
  <si>
    <t>DISTRICT #3</t>
  </si>
  <si>
    <t>Judge Ford</t>
  </si>
  <si>
    <t>Judge Southworth</t>
  </si>
  <si>
    <t>Judge Wiebe</t>
  </si>
  <si>
    <t>George A. Southworth</t>
  </si>
  <si>
    <t>Susan E. Wiebe</t>
  </si>
  <si>
    <t>Bradly S. Ford</t>
  </si>
  <si>
    <t>Democratic</t>
  </si>
  <si>
    <t>Michael W Smith</t>
  </si>
  <si>
    <t>James Vandermaas</t>
  </si>
  <si>
    <t>Russ Fulcher</t>
  </si>
  <si>
    <t>Alex Gallegos</t>
  </si>
  <si>
    <t>Nick Henderson</t>
  </si>
  <si>
    <t>David H. Leroy</t>
  </si>
  <si>
    <t>Luke Malek</t>
  </si>
  <si>
    <t>Christy Perry</t>
  </si>
  <si>
    <t>Michael Snyder</t>
  </si>
  <si>
    <t>Peter Dill</t>
  </si>
  <si>
    <t>Paulette Jordan</t>
  </si>
  <si>
    <t>Tommy Ahlquist</t>
  </si>
  <si>
    <t>Raul Labrador</t>
  </si>
  <si>
    <t>Steve Pankey</t>
  </si>
  <si>
    <t>Kristin Collum</t>
  </si>
  <si>
    <t>Jim Fabe</t>
  </si>
  <si>
    <t>Marv Hagedorn</t>
  </si>
  <si>
    <t>Janice McGeachin</t>
  </si>
  <si>
    <t>Bob Nonini</t>
  </si>
  <si>
    <t>Kelley Packer</t>
  </si>
  <si>
    <t>Steve Yates</t>
  </si>
  <si>
    <t>Joseph J.P. Chastain</t>
  </si>
  <si>
    <t>Jill Humble</t>
  </si>
  <si>
    <t>Julie A. Ellsworth</t>
  </si>
  <si>
    <t>Tom Kealey</t>
  </si>
  <si>
    <t>Vicky J McIntyre</t>
  </si>
  <si>
    <t>Allen Humble</t>
  </si>
  <si>
    <t>Cindy Wilson</t>
  </si>
  <si>
    <t>Jeff Dillon</t>
  </si>
  <si>
    <t>G. Richard Bevan</t>
  </si>
  <si>
    <t>David W. Gratton</t>
  </si>
  <si>
    <t>Jessica M. Lorello</t>
  </si>
  <si>
    <t>Mark Rhatigan</t>
  </si>
  <si>
    <t>Oscar Evans</t>
  </si>
  <si>
    <t>Christy Zito</t>
  </si>
  <si>
    <t>Megan C. Blanksma</t>
  </si>
  <si>
    <t>Christopher S. Nye</t>
  </si>
  <si>
    <t>Davis F. VanderVelde</t>
  </si>
  <si>
    <t>Gene A Petty</t>
  </si>
  <si>
    <t>Judge Nye</t>
  </si>
  <si>
    <t>Judge VanderVelde</t>
  </si>
  <si>
    <t>Judge Petty</t>
  </si>
  <si>
    <t>North Homedale</t>
  </si>
  <si>
    <t>South Homedale</t>
  </si>
  <si>
    <t>North Marsing</t>
  </si>
  <si>
    <t>South Marsing</t>
  </si>
  <si>
    <t>Pleasant Valley</t>
  </si>
  <si>
    <t>Wilson</t>
  </si>
  <si>
    <t>Murphy</t>
  </si>
  <si>
    <t>Oreana</t>
  </si>
  <si>
    <t>Grandview</t>
  </si>
  <si>
    <t>Bruneau</t>
  </si>
  <si>
    <t>Riddle</t>
  </si>
  <si>
    <t>Three Creek</t>
  </si>
  <si>
    <t>Angela Barkell</t>
  </si>
  <si>
    <t>Annette Dygert</t>
  </si>
  <si>
    <t>James Ferdinand</t>
  </si>
  <si>
    <t>Toni Gruenwald</t>
  </si>
  <si>
    <t>Aaron Tines</t>
  </si>
  <si>
    <t>Jerry Hoagland</t>
  </si>
  <si>
    <t>DIST 3</t>
  </si>
  <si>
    <t>Joe Merrick</t>
  </si>
  <si>
    <t>Rosalyn Alambra</t>
  </si>
  <si>
    <t>Lavada Loucks</t>
  </si>
  <si>
    <t>James D. Pease</t>
  </si>
  <si>
    <t>Brett Endicott</t>
  </si>
  <si>
    <t>Teresa Kershner</t>
  </si>
  <si>
    <t>Laura Coontz</t>
  </si>
  <si>
    <t>Karen Steenhof</t>
  </si>
  <si>
    <t>Brenda Richards</t>
  </si>
  <si>
    <t>Lorna Steiner</t>
  </si>
  <si>
    <t>Grand View</t>
  </si>
  <si>
    <t>Marie Hipwell</t>
  </si>
  <si>
    <t>Dale W. Hooley</t>
  </si>
  <si>
    <t>Sidney Erwin</t>
  </si>
  <si>
    <t>Todd Jones</t>
  </si>
  <si>
    <t>Robin Abersturi</t>
  </si>
  <si>
    <t>Lena Winchester</t>
  </si>
  <si>
    <t>Cristina McNeil</t>
  </si>
  <si>
    <t>A J Balukoff</t>
  </si>
  <si>
    <t>Harley Delano Brown</t>
  </si>
  <si>
    <t>Dalton Ben Cannady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</si>
</sst>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43">
    <font>
      <sz val="10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u val="single"/>
      <sz val="7.5"/>
      <color indexed="12"/>
      <name val="Helv"/>
      <family val="0"/>
    </font>
    <font>
      <sz val="8"/>
      <name val="Helv"/>
      <family val="0"/>
    </font>
    <font>
      <sz val="10"/>
      <name val="Arial Narrow"/>
      <family val="2"/>
    </font>
    <font>
      <b/>
      <sz val="10"/>
      <name val="Arial Narrow"/>
      <family val="2"/>
    </font>
    <font>
      <b/>
      <sz val="10"/>
      <color indexed="12"/>
      <name val="Arial Narrow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hair"/>
    </border>
    <border>
      <left style="hair"/>
      <right style="thin"/>
      <top style="medium"/>
      <bottom style="hair"/>
    </border>
    <border>
      <left style="hair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hair"/>
      <top style="medium"/>
      <bottom style="hair"/>
    </border>
    <border>
      <left style="hair"/>
      <right style="hair"/>
      <top style="medium"/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 style="thin"/>
    </border>
    <border>
      <left style="thin"/>
      <right style="hair"/>
      <top style="hair"/>
      <bottom style="hair"/>
    </border>
    <border>
      <left style="thin"/>
      <right style="hair"/>
      <top>
        <color indexed="63"/>
      </top>
      <bottom style="thin"/>
    </border>
    <border>
      <left>
        <color indexed="63"/>
      </left>
      <right style="thin"/>
      <top style="medium"/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>
        <color indexed="63"/>
      </top>
      <bottom style="thin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26">
    <xf numFmtId="0" fontId="0" fillId="0" borderId="0" xfId="0" applyAlignment="1">
      <alignment/>
    </xf>
    <xf numFmtId="3" fontId="6" fillId="0" borderId="10" xfId="0" applyNumberFormat="1" applyFont="1" applyFill="1" applyBorder="1" applyAlignment="1" applyProtection="1">
      <alignment horizontal="left"/>
      <protection/>
    </xf>
    <xf numFmtId="0" fontId="6" fillId="0" borderId="11" xfId="0" applyFont="1" applyFill="1" applyBorder="1" applyAlignment="1" applyProtection="1">
      <alignment horizontal="center"/>
      <protection/>
    </xf>
    <xf numFmtId="0" fontId="6" fillId="0" borderId="12" xfId="0" applyFont="1" applyFill="1" applyBorder="1" applyAlignment="1" applyProtection="1">
      <alignment horizontal="center"/>
      <protection/>
    </xf>
    <xf numFmtId="1" fontId="6" fillId="0" borderId="11" xfId="0" applyNumberFormat="1" applyFont="1" applyFill="1" applyBorder="1" applyAlignment="1" applyProtection="1">
      <alignment horizontal="center" vertical="center" textRotation="90" wrapText="1"/>
      <protection/>
    </xf>
    <xf numFmtId="1" fontId="6" fillId="0" borderId="12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1" xfId="0" applyFont="1" applyFill="1" applyBorder="1" applyAlignment="1" applyProtection="1">
      <alignment horizontal="center" vertical="center" textRotation="90"/>
      <protection/>
    </xf>
    <xf numFmtId="0" fontId="6" fillId="0" borderId="11" xfId="0" applyFont="1" applyFill="1" applyBorder="1" applyAlignment="1" applyProtection="1">
      <alignment horizontal="center" vertical="center" textRotation="90" wrapText="1"/>
      <protection/>
    </xf>
    <xf numFmtId="0" fontId="7" fillId="0" borderId="13" xfId="0" applyFont="1" applyFill="1" applyBorder="1" applyAlignment="1" applyProtection="1">
      <alignment horizontal="center"/>
      <protection/>
    </xf>
    <xf numFmtId="3" fontId="8" fillId="0" borderId="11" xfId="0" applyNumberFormat="1" applyFont="1" applyFill="1" applyBorder="1" applyAlignment="1" applyProtection="1">
      <alignment horizontal="left"/>
      <protection/>
    </xf>
    <xf numFmtId="0" fontId="6" fillId="0" borderId="14" xfId="0" applyFont="1" applyFill="1" applyBorder="1" applyAlignment="1" applyProtection="1">
      <alignment horizontal="center"/>
      <protection/>
    </xf>
    <xf numFmtId="0" fontId="6" fillId="0" borderId="13" xfId="0" applyFont="1" applyFill="1" applyBorder="1" applyAlignment="1" applyProtection="1">
      <alignment horizontal="center"/>
      <protection/>
    </xf>
    <xf numFmtId="0" fontId="6" fillId="0" borderId="15" xfId="0" applyFont="1" applyFill="1" applyBorder="1" applyAlignment="1" applyProtection="1">
      <alignment horizontal="center"/>
      <protection/>
    </xf>
    <xf numFmtId="0" fontId="6" fillId="0" borderId="16" xfId="0" applyFont="1" applyFill="1" applyBorder="1" applyAlignment="1" applyProtection="1">
      <alignment horizontal="left"/>
      <protection/>
    </xf>
    <xf numFmtId="0" fontId="6" fillId="0" borderId="17" xfId="0" applyFont="1" applyFill="1" applyBorder="1" applyAlignment="1" applyProtection="1">
      <alignment horizontal="left"/>
      <protection/>
    </xf>
    <xf numFmtId="0" fontId="6" fillId="0" borderId="18" xfId="0" applyFont="1" applyFill="1" applyBorder="1" applyAlignment="1" applyProtection="1">
      <alignment horizontal="left"/>
      <protection/>
    </xf>
    <xf numFmtId="0" fontId="6" fillId="0" borderId="0" xfId="0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 vertical="center" textRotation="90"/>
      <protection locked="0"/>
    </xf>
    <xf numFmtId="3" fontId="7" fillId="33" borderId="19" xfId="0" applyNumberFormat="1" applyFont="1" applyFill="1" applyBorder="1" applyAlignment="1" applyProtection="1">
      <alignment horizontal="left"/>
      <protection/>
    </xf>
    <xf numFmtId="3" fontId="6" fillId="33" borderId="20" xfId="0" applyNumberFormat="1" applyFont="1" applyFill="1" applyBorder="1" applyAlignment="1" applyProtection="1">
      <alignment/>
      <protection/>
    </xf>
    <xf numFmtId="3" fontId="6" fillId="33" borderId="21" xfId="0" applyNumberFormat="1" applyFont="1" applyFill="1" applyBorder="1" applyAlignment="1" applyProtection="1">
      <alignment/>
      <protection/>
    </xf>
    <xf numFmtId="3" fontId="6" fillId="0" borderId="0" xfId="0" applyNumberFormat="1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 horizontal="left"/>
      <protection locked="0"/>
    </xf>
    <xf numFmtId="3" fontId="8" fillId="0" borderId="11" xfId="0" applyNumberFormat="1" applyFont="1" applyBorder="1" applyAlignment="1" applyProtection="1">
      <alignment horizontal="center"/>
      <protection/>
    </xf>
    <xf numFmtId="3" fontId="6" fillId="0" borderId="22" xfId="0" applyNumberFormat="1" applyFont="1" applyBorder="1" applyAlignment="1" applyProtection="1">
      <alignment horizontal="center"/>
      <protection locked="0"/>
    </xf>
    <xf numFmtId="3" fontId="6" fillId="0" borderId="23" xfId="0" applyNumberFormat="1" applyFont="1" applyBorder="1" applyAlignment="1" applyProtection="1">
      <alignment horizontal="center"/>
      <protection locked="0"/>
    </xf>
    <xf numFmtId="164" fontId="6" fillId="0" borderId="24" xfId="0" applyNumberFormat="1" applyFont="1" applyFill="1" applyBorder="1" applyAlignment="1" applyProtection="1">
      <alignment horizontal="center"/>
      <protection/>
    </xf>
    <xf numFmtId="3" fontId="6" fillId="0" borderId="25" xfId="0" applyNumberFormat="1" applyFont="1" applyBorder="1" applyAlignment="1" applyProtection="1">
      <alignment horizontal="center"/>
      <protection locked="0"/>
    </xf>
    <xf numFmtId="3" fontId="6" fillId="0" borderId="24" xfId="0" applyNumberFormat="1" applyFont="1" applyBorder="1" applyAlignment="1" applyProtection="1">
      <alignment horizontal="center"/>
      <protection locked="0"/>
    </xf>
    <xf numFmtId="0" fontId="6" fillId="0" borderId="14" xfId="0" applyFont="1" applyFill="1" applyBorder="1" applyAlignment="1" applyProtection="1">
      <alignment horizontal="left"/>
      <protection/>
    </xf>
    <xf numFmtId="0" fontId="7" fillId="0" borderId="15" xfId="0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/>
      <protection locked="0"/>
    </xf>
    <xf numFmtId="0" fontId="7" fillId="0" borderId="26" xfId="0" applyFont="1" applyFill="1" applyBorder="1" applyAlignment="1" applyProtection="1">
      <alignment/>
      <protection/>
    </xf>
    <xf numFmtId="0" fontId="6" fillId="0" borderId="26" xfId="0" applyFont="1" applyFill="1" applyBorder="1" applyAlignment="1" applyProtection="1">
      <alignment horizontal="left"/>
      <protection/>
    </xf>
    <xf numFmtId="0" fontId="7" fillId="0" borderId="27" xfId="0" applyFont="1" applyFill="1" applyBorder="1" applyAlignment="1" applyProtection="1">
      <alignment horizontal="center" vertical="center"/>
      <protection/>
    </xf>
    <xf numFmtId="3" fontId="6" fillId="0" borderId="28" xfId="0" applyNumberFormat="1" applyFont="1" applyBorder="1" applyAlignment="1" applyProtection="1">
      <alignment horizontal="center"/>
      <protection locked="0"/>
    </xf>
    <xf numFmtId="3" fontId="6" fillId="0" borderId="29" xfId="0" applyNumberFormat="1" applyFont="1" applyBorder="1" applyAlignment="1" applyProtection="1">
      <alignment horizontal="center"/>
      <protection locked="0"/>
    </xf>
    <xf numFmtId="3" fontId="6" fillId="0" borderId="30" xfId="0" applyNumberFormat="1" applyFont="1" applyBorder="1" applyAlignment="1" applyProtection="1">
      <alignment horizontal="center"/>
      <protection locked="0"/>
    </xf>
    <xf numFmtId="3" fontId="6" fillId="0" borderId="31" xfId="0" applyNumberFormat="1" applyFont="1" applyBorder="1" applyAlignment="1" applyProtection="1">
      <alignment horizontal="center"/>
      <protection locked="0"/>
    </xf>
    <xf numFmtId="3" fontId="8" fillId="0" borderId="0" xfId="0" applyNumberFormat="1" applyFont="1" applyFill="1" applyBorder="1" applyAlignment="1" applyProtection="1">
      <alignment horizontal="left"/>
      <protection/>
    </xf>
    <xf numFmtId="0" fontId="6" fillId="0" borderId="0" xfId="0" applyFont="1" applyBorder="1" applyAlignment="1" applyProtection="1">
      <alignment/>
      <protection locked="0"/>
    </xf>
    <xf numFmtId="0" fontId="6" fillId="0" borderId="13" xfId="0" applyFont="1" applyFill="1" applyBorder="1" applyAlignment="1" applyProtection="1">
      <alignment horizontal="left"/>
      <protection/>
    </xf>
    <xf numFmtId="0" fontId="7" fillId="0" borderId="26" xfId="0" applyFont="1" applyFill="1" applyBorder="1" applyAlignment="1" applyProtection="1">
      <alignment horizontal="center" vertical="center"/>
      <protection/>
    </xf>
    <xf numFmtId="3" fontId="6" fillId="0" borderId="32" xfId="0" applyNumberFormat="1" applyFont="1" applyBorder="1" applyAlignment="1" applyProtection="1">
      <alignment horizontal="center"/>
      <protection locked="0"/>
    </xf>
    <xf numFmtId="3" fontId="9" fillId="33" borderId="33" xfId="0" applyNumberFormat="1" applyFont="1" applyFill="1" applyBorder="1" applyAlignment="1" applyProtection="1">
      <alignment/>
      <protection/>
    </xf>
    <xf numFmtId="0" fontId="7" fillId="0" borderId="16" xfId="0" applyFont="1" applyFill="1" applyBorder="1" applyAlignment="1" applyProtection="1">
      <alignment horizontal="center"/>
      <protection/>
    </xf>
    <xf numFmtId="0" fontId="6" fillId="0" borderId="25" xfId="0" applyFont="1" applyFill="1" applyBorder="1" applyAlignment="1" applyProtection="1">
      <alignment/>
      <protection/>
    </xf>
    <xf numFmtId="3" fontId="9" fillId="33" borderId="20" xfId="0" applyNumberFormat="1" applyFont="1" applyFill="1" applyBorder="1" applyAlignment="1" applyProtection="1">
      <alignment/>
      <protection/>
    </xf>
    <xf numFmtId="3" fontId="9" fillId="33" borderId="21" xfId="0" applyNumberFormat="1" applyFont="1" applyFill="1" applyBorder="1" applyAlignment="1" applyProtection="1">
      <alignment/>
      <protection/>
    </xf>
    <xf numFmtId="3" fontId="6" fillId="0" borderId="23" xfId="0" applyNumberFormat="1" applyFont="1" applyBorder="1" applyAlignment="1" applyProtection="1">
      <alignment horizontal="center"/>
      <protection/>
    </xf>
    <xf numFmtId="3" fontId="6" fillId="0" borderId="24" xfId="0" applyNumberFormat="1" applyFont="1" applyBorder="1" applyAlignment="1" applyProtection="1">
      <alignment horizontal="center"/>
      <protection/>
    </xf>
    <xf numFmtId="3" fontId="7" fillId="33" borderId="20" xfId="0" applyNumberFormat="1" applyFont="1" applyFill="1" applyBorder="1" applyAlignment="1" applyProtection="1">
      <alignment horizontal="left"/>
      <protection/>
    </xf>
    <xf numFmtId="3" fontId="6" fillId="0" borderId="34" xfId="0" applyNumberFormat="1" applyFont="1" applyBorder="1" applyAlignment="1" applyProtection="1">
      <alignment horizontal="center"/>
      <protection locked="0"/>
    </xf>
    <xf numFmtId="3" fontId="6" fillId="0" borderId="35" xfId="0" applyNumberFormat="1" applyFont="1" applyBorder="1" applyAlignment="1" applyProtection="1">
      <alignment horizontal="center"/>
      <protection locked="0"/>
    </xf>
    <xf numFmtId="0" fontId="7" fillId="0" borderId="15" xfId="0" applyFont="1" applyFill="1" applyBorder="1" applyAlignment="1" applyProtection="1">
      <alignment horizontal="center"/>
      <protection/>
    </xf>
    <xf numFmtId="3" fontId="6" fillId="0" borderId="36" xfId="0" applyNumberFormat="1" applyFont="1" applyBorder="1" applyAlignment="1" applyProtection="1">
      <alignment horizontal="center"/>
      <protection locked="0"/>
    </xf>
    <xf numFmtId="3" fontId="8" fillId="0" borderId="0" xfId="0" applyNumberFormat="1" applyFont="1" applyBorder="1" applyAlignment="1" applyProtection="1">
      <alignment horizontal="center"/>
      <protection/>
    </xf>
    <xf numFmtId="0" fontId="6" fillId="0" borderId="15" xfId="0" applyFont="1" applyFill="1" applyBorder="1" applyAlignment="1" applyProtection="1">
      <alignment horizontal="left"/>
      <protection/>
    </xf>
    <xf numFmtId="0" fontId="7" fillId="0" borderId="14" xfId="0" applyFont="1" applyBorder="1" applyAlignment="1" applyProtection="1">
      <alignment horizontal="center"/>
      <protection/>
    </xf>
    <xf numFmtId="3" fontId="8" fillId="0" borderId="12" xfId="0" applyNumberFormat="1" applyFont="1" applyBorder="1" applyAlignment="1" applyProtection="1">
      <alignment horizontal="center"/>
      <protection/>
    </xf>
    <xf numFmtId="0" fontId="7" fillId="0" borderId="25" xfId="0" applyFont="1" applyFill="1" applyBorder="1" applyAlignment="1" applyProtection="1" quotePrefix="1">
      <alignment horizontal="left"/>
      <protection/>
    </xf>
    <xf numFmtId="0" fontId="7" fillId="0" borderId="26" xfId="0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0" fontId="6" fillId="0" borderId="37" xfId="0" applyFont="1" applyFill="1" applyBorder="1" applyAlignment="1" applyProtection="1">
      <alignment horizontal="center"/>
      <protection/>
    </xf>
    <xf numFmtId="0" fontId="6" fillId="0" borderId="16" xfId="0" applyFont="1" applyFill="1" applyBorder="1" applyAlignment="1" applyProtection="1">
      <alignment horizontal="center"/>
      <protection/>
    </xf>
    <xf numFmtId="0" fontId="7" fillId="0" borderId="37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center"/>
      <protection/>
    </xf>
    <xf numFmtId="0" fontId="6" fillId="0" borderId="14" xfId="0" applyFont="1" applyFill="1" applyBorder="1" applyAlignment="1" applyProtection="1">
      <alignment horizontal="left"/>
      <protection locked="0"/>
    </xf>
    <xf numFmtId="0" fontId="7" fillId="0" borderId="38" xfId="0" applyFont="1" applyFill="1" applyBorder="1" applyAlignment="1" applyProtection="1">
      <alignment horizontal="center"/>
      <protection/>
    </xf>
    <xf numFmtId="0" fontId="7" fillId="0" borderId="39" xfId="0" applyFont="1" applyFill="1" applyBorder="1" applyAlignment="1" applyProtection="1">
      <alignment horizontal="center"/>
      <protection/>
    </xf>
    <xf numFmtId="3" fontId="6" fillId="0" borderId="10" xfId="0" applyNumberFormat="1" applyFont="1" applyBorder="1" applyAlignment="1" applyProtection="1">
      <alignment horizontal="center"/>
      <protection locked="0"/>
    </xf>
    <xf numFmtId="0" fontId="6" fillId="0" borderId="10" xfId="0" applyFont="1" applyFill="1" applyBorder="1" applyAlignment="1" applyProtection="1">
      <alignment horizontal="left"/>
      <protection/>
    </xf>
    <xf numFmtId="0" fontId="6" fillId="0" borderId="25" xfId="0" applyFont="1" applyFill="1" applyBorder="1" applyAlignment="1" applyProtection="1">
      <alignment horizontal="center"/>
      <protection locked="0"/>
    </xf>
    <xf numFmtId="0" fontId="7" fillId="0" borderId="40" xfId="0" applyFont="1" applyFill="1" applyBorder="1" applyAlignment="1" applyProtection="1" quotePrefix="1">
      <alignment horizontal="left"/>
      <protection/>
    </xf>
    <xf numFmtId="0" fontId="6" fillId="0" borderId="40" xfId="0" applyFont="1" applyFill="1" applyBorder="1" applyAlignment="1" applyProtection="1">
      <alignment/>
      <protection/>
    </xf>
    <xf numFmtId="0" fontId="6" fillId="0" borderId="41" xfId="0" applyFont="1" applyFill="1" applyBorder="1" applyAlignment="1" applyProtection="1">
      <alignment horizontal="left"/>
      <protection/>
    </xf>
    <xf numFmtId="0" fontId="6" fillId="0" borderId="40" xfId="0" applyFont="1" applyFill="1" applyBorder="1" applyAlignment="1" applyProtection="1">
      <alignment horizontal="center"/>
      <protection locked="0"/>
    </xf>
    <xf numFmtId="0" fontId="7" fillId="0" borderId="42" xfId="0" applyFont="1" applyFill="1" applyBorder="1" applyAlignment="1" applyProtection="1">
      <alignment horizontal="center"/>
      <protection/>
    </xf>
    <xf numFmtId="3" fontId="6" fillId="0" borderId="43" xfId="0" applyNumberFormat="1" applyFont="1" applyBorder="1" applyAlignment="1" applyProtection="1">
      <alignment horizontal="center"/>
      <protection locked="0"/>
    </xf>
    <xf numFmtId="0" fontId="7" fillId="0" borderId="37" xfId="0" applyFont="1" applyFill="1" applyBorder="1" applyAlignment="1" applyProtection="1">
      <alignment horizontal="center"/>
      <protection/>
    </xf>
    <xf numFmtId="3" fontId="6" fillId="0" borderId="44" xfId="0" applyNumberFormat="1" applyFont="1" applyBorder="1" applyAlignment="1" applyProtection="1">
      <alignment horizontal="center"/>
      <protection locked="0"/>
    </xf>
    <xf numFmtId="3" fontId="6" fillId="0" borderId="28" xfId="0" applyNumberFormat="1" applyFont="1" applyFill="1" applyBorder="1" applyAlignment="1" applyProtection="1">
      <alignment horizontal="center"/>
      <protection locked="0"/>
    </xf>
    <xf numFmtId="3" fontId="6" fillId="0" borderId="30" xfId="0" applyNumberFormat="1" applyFont="1" applyFill="1" applyBorder="1" applyAlignment="1" applyProtection="1">
      <alignment horizontal="center"/>
      <protection locked="0"/>
    </xf>
    <xf numFmtId="0" fontId="7" fillId="0" borderId="2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vertical="center" textRotation="90" wrapText="1"/>
      <protection locked="0"/>
    </xf>
    <xf numFmtId="10" fontId="8" fillId="0" borderId="11" xfId="0" applyNumberFormat="1" applyFont="1" applyBorder="1" applyAlignment="1" applyProtection="1">
      <alignment horizontal="center"/>
      <protection/>
    </xf>
    <xf numFmtId="3" fontId="6" fillId="33" borderId="24" xfId="0" applyNumberFormat="1" applyFont="1" applyFill="1" applyBorder="1" applyAlignment="1" applyProtection="1">
      <alignment/>
      <protection/>
    </xf>
    <xf numFmtId="3" fontId="6" fillId="0" borderId="45" xfId="0" applyNumberFormat="1" applyFont="1" applyFill="1" applyBorder="1" applyAlignment="1" applyProtection="1">
      <alignment horizontal="center"/>
      <protection locked="0"/>
    </xf>
    <xf numFmtId="3" fontId="6" fillId="0" borderId="46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 vertical="center" textRotation="90"/>
      <protection locked="0"/>
    </xf>
    <xf numFmtId="3" fontId="6" fillId="0" borderId="47" xfId="0" applyNumberFormat="1" applyFont="1" applyBorder="1" applyAlignment="1" applyProtection="1">
      <alignment horizontal="center"/>
      <protection locked="0"/>
    </xf>
    <xf numFmtId="3" fontId="6" fillId="0" borderId="48" xfId="0" applyNumberFormat="1" applyFont="1" applyBorder="1" applyAlignment="1" applyProtection="1">
      <alignment horizontal="center"/>
      <protection locked="0"/>
    </xf>
    <xf numFmtId="3" fontId="6" fillId="0" borderId="49" xfId="0" applyNumberFormat="1" applyFont="1" applyBorder="1" applyAlignment="1" applyProtection="1">
      <alignment horizontal="center"/>
      <protection locked="0"/>
    </xf>
    <xf numFmtId="3" fontId="6" fillId="0" borderId="50" xfId="0" applyNumberFormat="1" applyFont="1" applyBorder="1" applyAlignment="1" applyProtection="1">
      <alignment horizontal="center"/>
      <protection locked="0"/>
    </xf>
    <xf numFmtId="0" fontId="7" fillId="0" borderId="11" xfId="0" applyFont="1" applyFill="1" applyBorder="1" applyAlignment="1" applyProtection="1">
      <alignment horizontal="center"/>
      <protection/>
    </xf>
    <xf numFmtId="3" fontId="6" fillId="0" borderId="13" xfId="0" applyNumberFormat="1" applyFont="1" applyBorder="1" applyAlignment="1" applyProtection="1">
      <alignment horizontal="center"/>
      <protection locked="0"/>
    </xf>
    <xf numFmtId="0" fontId="7" fillId="0" borderId="14" xfId="0" applyFont="1" applyFill="1" applyBorder="1" applyAlignment="1" applyProtection="1">
      <alignment horizontal="center"/>
      <protection/>
    </xf>
    <xf numFmtId="0" fontId="7" fillId="0" borderId="26" xfId="0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0" fontId="7" fillId="0" borderId="51" xfId="0" applyFont="1" applyFill="1" applyBorder="1" applyAlignment="1" applyProtection="1">
      <alignment horizontal="center"/>
      <protection/>
    </xf>
    <xf numFmtId="0" fontId="7" fillId="0" borderId="16" xfId="0" applyFont="1" applyFill="1" applyBorder="1" applyAlignment="1" applyProtection="1">
      <alignment horizontal="center"/>
      <protection/>
    </xf>
    <xf numFmtId="0" fontId="7" fillId="0" borderId="17" xfId="0" applyFont="1" applyFill="1" applyBorder="1" applyAlignment="1" applyProtection="1">
      <alignment horizontal="center"/>
      <protection/>
    </xf>
    <xf numFmtId="0" fontId="7" fillId="0" borderId="18" xfId="0" applyFont="1" applyFill="1" applyBorder="1" applyAlignment="1" applyProtection="1">
      <alignment horizontal="center"/>
      <protection/>
    </xf>
    <xf numFmtId="0" fontId="6" fillId="0" borderId="37" xfId="0" applyFont="1" applyBorder="1" applyAlignment="1" applyProtection="1">
      <alignment horizontal="center"/>
      <protection/>
    </xf>
    <xf numFmtId="0" fontId="6" fillId="0" borderId="52" xfId="0" applyFont="1" applyBorder="1" applyAlignment="1" applyProtection="1">
      <alignment horizontal="center"/>
      <protection/>
    </xf>
    <xf numFmtId="0" fontId="6" fillId="0" borderId="53" xfId="0" applyFont="1" applyBorder="1" applyAlignment="1" applyProtection="1">
      <alignment horizontal="center"/>
      <protection/>
    </xf>
    <xf numFmtId="0" fontId="7" fillId="0" borderId="37" xfId="0" applyFont="1" applyFill="1" applyBorder="1" applyAlignment="1" applyProtection="1">
      <alignment horizontal="center"/>
      <protection/>
    </xf>
    <xf numFmtId="0" fontId="7" fillId="0" borderId="52" xfId="0" applyFont="1" applyFill="1" applyBorder="1" applyAlignment="1" applyProtection="1">
      <alignment horizontal="center"/>
      <protection/>
    </xf>
    <xf numFmtId="0" fontId="7" fillId="0" borderId="53" xfId="0" applyFont="1" applyFill="1" applyBorder="1" applyAlignment="1" applyProtection="1">
      <alignment horizontal="center"/>
      <protection/>
    </xf>
    <xf numFmtId="0" fontId="7" fillId="0" borderId="37" xfId="0" applyFont="1" applyBorder="1" applyAlignment="1" applyProtection="1">
      <alignment horizontal="center"/>
      <protection/>
    </xf>
    <xf numFmtId="0" fontId="7" fillId="0" borderId="52" xfId="0" applyFont="1" applyBorder="1" applyAlignment="1" applyProtection="1">
      <alignment horizontal="center"/>
      <protection/>
    </xf>
    <xf numFmtId="0" fontId="7" fillId="0" borderId="53" xfId="0" applyFont="1" applyBorder="1" applyAlignment="1" applyProtection="1">
      <alignment horizontal="center"/>
      <protection/>
    </xf>
    <xf numFmtId="0" fontId="7" fillId="0" borderId="14" xfId="0" applyFont="1" applyBorder="1" applyAlignment="1" applyProtection="1">
      <alignment horizontal="center"/>
      <protection/>
    </xf>
    <xf numFmtId="0" fontId="7" fillId="0" borderId="13" xfId="0" applyFont="1" applyFill="1" applyBorder="1" applyAlignment="1" applyProtection="1">
      <alignment horizontal="center"/>
      <protection/>
    </xf>
    <xf numFmtId="0" fontId="6" fillId="0" borderId="37" xfId="0" applyFont="1" applyFill="1" applyBorder="1" applyAlignment="1" applyProtection="1">
      <alignment horizontal="center"/>
      <protection/>
    </xf>
    <xf numFmtId="0" fontId="6" fillId="0" borderId="52" xfId="0" applyFont="1" applyFill="1" applyBorder="1" applyAlignment="1" applyProtection="1">
      <alignment horizontal="center"/>
      <protection/>
    </xf>
    <xf numFmtId="0" fontId="6" fillId="0" borderId="53" xfId="0" applyFont="1" applyFill="1" applyBorder="1" applyAlignment="1" applyProtection="1">
      <alignment horizontal="center"/>
      <protection/>
    </xf>
    <xf numFmtId="0" fontId="7" fillId="0" borderId="42" xfId="0" applyFont="1" applyFill="1" applyBorder="1" applyAlignment="1" applyProtection="1">
      <alignment horizontal="center"/>
      <protection/>
    </xf>
    <xf numFmtId="0" fontId="7" fillId="0" borderId="12" xfId="0" applyFont="1" applyFill="1" applyBorder="1" applyAlignment="1" applyProtection="1">
      <alignment horizontal="center"/>
      <protection/>
    </xf>
    <xf numFmtId="0" fontId="7" fillId="0" borderId="37" xfId="0" applyFont="1" applyBorder="1" applyAlignment="1">
      <alignment horizontal="center"/>
    </xf>
    <xf numFmtId="0" fontId="7" fillId="0" borderId="52" xfId="0" applyFont="1" applyBorder="1" applyAlignment="1">
      <alignment horizontal="center"/>
    </xf>
    <xf numFmtId="0" fontId="7" fillId="0" borderId="53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54" xfId="0" applyFont="1" applyFill="1" applyBorder="1" applyAlignment="1" applyProtection="1">
      <alignment horizontal="center"/>
      <protection/>
    </xf>
  </cellXfs>
  <cellStyles count="4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urrency" xfId="43"/>
    <cellStyle name="Explanatory Text" xfId="44"/>
    <cellStyle name="Good" xfId="45"/>
    <cellStyle name="Heading 1" xfId="46"/>
    <cellStyle name="Heading 2" xfId="47"/>
    <cellStyle name="Heading 3" xfId="48"/>
    <cellStyle name="Heading 4" xfId="49"/>
    <cellStyle name="Hyperlink" xfId="50"/>
    <cellStyle name="Input" xfId="51"/>
    <cellStyle name="Linked Cell" xfId="52"/>
    <cellStyle name="Neutral" xfId="53"/>
    <cellStyle name="Note" xfId="54"/>
    <cellStyle name="Output" xfId="55"/>
    <cellStyle name="Percent" xfId="56"/>
    <cellStyle name="Title" xfId="57"/>
    <cellStyle name="Total" xfId="58"/>
    <cellStyle name="Warning Text" xfId="5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"/>
  <sheetViews>
    <sheetView tabSelected="1" zoomScaleSheetLayoutView="10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140625" defaultRowHeight="12.75"/>
  <cols>
    <col min="1" max="1" width="15.7109375" style="22" bestFit="1" customWidth="1"/>
    <col min="2" max="11" width="8.57421875" style="40" customWidth="1"/>
    <col min="12" max="16384" width="9.140625" style="16" customWidth="1"/>
  </cols>
  <sheetData>
    <row r="1" spans="1:11" ht="12.75">
      <c r="A1" s="29"/>
      <c r="B1" s="96" t="s">
        <v>48</v>
      </c>
      <c r="C1" s="96"/>
      <c r="D1" s="96"/>
      <c r="E1" s="96"/>
      <c r="F1" s="96"/>
      <c r="G1" s="96"/>
      <c r="H1" s="96"/>
      <c r="I1" s="96"/>
      <c r="J1" s="96"/>
      <c r="K1" s="96"/>
    </row>
    <row r="2" spans="1:11" s="31" customFormat="1" ht="12.75">
      <c r="A2" s="30"/>
      <c r="B2" s="97" t="s">
        <v>49</v>
      </c>
      <c r="C2" s="98"/>
      <c r="D2" s="98"/>
      <c r="E2" s="98"/>
      <c r="F2" s="98"/>
      <c r="G2" s="98"/>
      <c r="H2" s="98"/>
      <c r="I2" s="98"/>
      <c r="J2" s="98"/>
      <c r="K2" s="99"/>
    </row>
    <row r="3" spans="1:11" s="31" customFormat="1" ht="12.75">
      <c r="A3" s="32"/>
      <c r="B3" s="100" t="s">
        <v>45</v>
      </c>
      <c r="C3" s="101"/>
      <c r="D3" s="101"/>
      <c r="E3" s="101"/>
      <c r="F3" s="101"/>
      <c r="G3" s="101"/>
      <c r="H3" s="101"/>
      <c r="I3" s="101"/>
      <c r="J3" s="101"/>
      <c r="K3" s="102"/>
    </row>
    <row r="4" spans="1:11" ht="13.5" customHeight="1">
      <c r="A4" s="33"/>
      <c r="B4" s="2" t="s">
        <v>3</v>
      </c>
      <c r="C4" s="2" t="s">
        <v>3</v>
      </c>
      <c r="D4" s="2" t="s">
        <v>3</v>
      </c>
      <c r="E4" s="2" t="s">
        <v>4</v>
      </c>
      <c r="F4" s="2" t="s">
        <v>4</v>
      </c>
      <c r="G4" s="2" t="s">
        <v>4</v>
      </c>
      <c r="H4" s="2" t="s">
        <v>4</v>
      </c>
      <c r="I4" s="2" t="s">
        <v>4</v>
      </c>
      <c r="J4" s="2" t="s">
        <v>4</v>
      </c>
      <c r="K4" s="2" t="s">
        <v>4</v>
      </c>
    </row>
    <row r="5" spans="1:11" s="17" customFormat="1" ht="87.75" customHeight="1" thickBot="1">
      <c r="A5" s="34" t="s">
        <v>16</v>
      </c>
      <c r="B5" s="7" t="s">
        <v>144</v>
      </c>
      <c r="C5" s="7" t="s">
        <v>66</v>
      </c>
      <c r="D5" s="7" t="s">
        <v>67</v>
      </c>
      <c r="E5" s="7" t="s">
        <v>68</v>
      </c>
      <c r="F5" s="7" t="s">
        <v>69</v>
      </c>
      <c r="G5" s="7" t="s">
        <v>70</v>
      </c>
      <c r="H5" s="7" t="s">
        <v>71</v>
      </c>
      <c r="I5" s="7" t="s">
        <v>72</v>
      </c>
      <c r="J5" s="89" t="s">
        <v>73</v>
      </c>
      <c r="K5" s="7" t="s">
        <v>74</v>
      </c>
    </row>
    <row r="6" spans="1:11" s="21" customFormat="1" ht="13.5" thickBot="1">
      <c r="A6" s="18"/>
      <c r="B6" s="19"/>
      <c r="C6" s="19"/>
      <c r="D6" s="19"/>
      <c r="E6" s="19"/>
      <c r="F6" s="19"/>
      <c r="G6" s="19"/>
      <c r="H6" s="19"/>
      <c r="I6" s="19"/>
      <c r="J6" s="19"/>
      <c r="K6" s="20"/>
    </row>
    <row r="7" spans="1:11" s="21" customFormat="1" ht="12.75">
      <c r="A7" s="1" t="s">
        <v>108</v>
      </c>
      <c r="B7" s="35">
        <v>24</v>
      </c>
      <c r="C7" s="36">
        <v>7</v>
      </c>
      <c r="D7" s="36">
        <v>7</v>
      </c>
      <c r="E7" s="36">
        <v>82</v>
      </c>
      <c r="F7" s="36">
        <v>5</v>
      </c>
      <c r="G7" s="52">
        <v>0</v>
      </c>
      <c r="H7" s="52">
        <v>27</v>
      </c>
      <c r="I7" s="52">
        <v>10</v>
      </c>
      <c r="J7" s="52">
        <v>39</v>
      </c>
      <c r="K7" s="25">
        <v>14</v>
      </c>
    </row>
    <row r="8" spans="1:11" s="21" customFormat="1" ht="12.75">
      <c r="A8" s="1" t="s">
        <v>109</v>
      </c>
      <c r="B8" s="37">
        <v>17</v>
      </c>
      <c r="C8" s="38">
        <v>5</v>
      </c>
      <c r="D8" s="38">
        <v>7</v>
      </c>
      <c r="E8" s="38">
        <v>114</v>
      </c>
      <c r="F8" s="38">
        <v>9</v>
      </c>
      <c r="G8" s="53">
        <v>2</v>
      </c>
      <c r="H8" s="53">
        <v>42</v>
      </c>
      <c r="I8" s="53">
        <v>27</v>
      </c>
      <c r="J8" s="53">
        <v>56</v>
      </c>
      <c r="K8" s="28">
        <v>23</v>
      </c>
    </row>
    <row r="9" spans="1:11" s="21" customFormat="1" ht="12.75">
      <c r="A9" s="1" t="s">
        <v>110</v>
      </c>
      <c r="B9" s="37">
        <v>6</v>
      </c>
      <c r="C9" s="38">
        <v>3</v>
      </c>
      <c r="D9" s="38">
        <v>6</v>
      </c>
      <c r="E9" s="38">
        <v>85</v>
      </c>
      <c r="F9" s="38">
        <v>6</v>
      </c>
      <c r="G9" s="53">
        <v>0</v>
      </c>
      <c r="H9" s="53">
        <v>41</v>
      </c>
      <c r="I9" s="53">
        <v>13</v>
      </c>
      <c r="J9" s="53">
        <v>41</v>
      </c>
      <c r="K9" s="28">
        <v>15</v>
      </c>
    </row>
    <row r="10" spans="1:11" s="21" customFormat="1" ht="12.75">
      <c r="A10" s="1" t="s">
        <v>111</v>
      </c>
      <c r="B10" s="37">
        <v>17</v>
      </c>
      <c r="C10" s="38">
        <v>5</v>
      </c>
      <c r="D10" s="38">
        <v>0</v>
      </c>
      <c r="E10" s="38">
        <v>100</v>
      </c>
      <c r="F10" s="38">
        <v>6</v>
      </c>
      <c r="G10" s="53">
        <v>2</v>
      </c>
      <c r="H10" s="53">
        <v>34</v>
      </c>
      <c r="I10" s="53">
        <v>20</v>
      </c>
      <c r="J10" s="53">
        <v>52</v>
      </c>
      <c r="K10" s="28">
        <v>18</v>
      </c>
    </row>
    <row r="11" spans="1:11" s="21" customFormat="1" ht="12.75">
      <c r="A11" s="1" t="s">
        <v>112</v>
      </c>
      <c r="B11" s="37">
        <v>0</v>
      </c>
      <c r="C11" s="38">
        <v>0</v>
      </c>
      <c r="D11" s="38">
        <v>0</v>
      </c>
      <c r="E11" s="38">
        <v>24</v>
      </c>
      <c r="F11" s="38">
        <v>0</v>
      </c>
      <c r="G11" s="53">
        <v>1</v>
      </c>
      <c r="H11" s="53">
        <v>12</v>
      </c>
      <c r="I11" s="53">
        <v>2</v>
      </c>
      <c r="J11" s="53">
        <v>4</v>
      </c>
      <c r="K11" s="28">
        <v>0</v>
      </c>
    </row>
    <row r="12" spans="1:11" s="21" customFormat="1" ht="12.75">
      <c r="A12" s="1" t="s">
        <v>113</v>
      </c>
      <c r="B12" s="37">
        <v>6</v>
      </c>
      <c r="C12" s="38">
        <v>2</v>
      </c>
      <c r="D12" s="38">
        <v>1</v>
      </c>
      <c r="E12" s="38">
        <v>69</v>
      </c>
      <c r="F12" s="38">
        <v>3</v>
      </c>
      <c r="G12" s="53">
        <v>0</v>
      </c>
      <c r="H12" s="53">
        <v>22</v>
      </c>
      <c r="I12" s="53">
        <v>10</v>
      </c>
      <c r="J12" s="53">
        <v>23</v>
      </c>
      <c r="K12" s="28">
        <v>17</v>
      </c>
    </row>
    <row r="13" spans="1:11" s="21" customFormat="1" ht="12.75">
      <c r="A13" s="1" t="s">
        <v>114</v>
      </c>
      <c r="B13" s="37">
        <v>8</v>
      </c>
      <c r="C13" s="38">
        <v>0</v>
      </c>
      <c r="D13" s="38">
        <v>3</v>
      </c>
      <c r="E13" s="38">
        <v>38</v>
      </c>
      <c r="F13" s="38">
        <v>0</v>
      </c>
      <c r="G13" s="53">
        <v>0</v>
      </c>
      <c r="H13" s="53">
        <v>13</v>
      </c>
      <c r="I13" s="53">
        <v>14</v>
      </c>
      <c r="J13" s="53">
        <v>25</v>
      </c>
      <c r="K13" s="28">
        <v>9</v>
      </c>
    </row>
    <row r="14" spans="1:11" s="21" customFormat="1" ht="12.75">
      <c r="A14" s="1" t="s">
        <v>115</v>
      </c>
      <c r="B14" s="37">
        <v>0</v>
      </c>
      <c r="C14" s="38">
        <v>0</v>
      </c>
      <c r="D14" s="38">
        <v>1</v>
      </c>
      <c r="E14" s="38">
        <v>30</v>
      </c>
      <c r="F14" s="38">
        <v>0</v>
      </c>
      <c r="G14" s="53">
        <v>0</v>
      </c>
      <c r="H14" s="53">
        <v>11</v>
      </c>
      <c r="I14" s="53">
        <v>3</v>
      </c>
      <c r="J14" s="53">
        <v>9</v>
      </c>
      <c r="K14" s="28">
        <v>3</v>
      </c>
    </row>
    <row r="15" spans="1:11" s="21" customFormat="1" ht="12.75">
      <c r="A15" s="1" t="s">
        <v>116</v>
      </c>
      <c r="B15" s="37">
        <v>7</v>
      </c>
      <c r="C15" s="38">
        <v>0</v>
      </c>
      <c r="D15" s="38">
        <v>0</v>
      </c>
      <c r="E15" s="38">
        <v>52</v>
      </c>
      <c r="F15" s="38">
        <v>3</v>
      </c>
      <c r="G15" s="53">
        <v>5</v>
      </c>
      <c r="H15" s="53">
        <v>43</v>
      </c>
      <c r="I15" s="53">
        <v>11</v>
      </c>
      <c r="J15" s="53">
        <v>22</v>
      </c>
      <c r="K15" s="28">
        <v>8</v>
      </c>
    </row>
    <row r="16" spans="1:11" s="21" customFormat="1" ht="12.75">
      <c r="A16" s="1" t="s">
        <v>117</v>
      </c>
      <c r="B16" s="37">
        <v>11</v>
      </c>
      <c r="C16" s="38">
        <v>2</v>
      </c>
      <c r="D16" s="38">
        <v>5</v>
      </c>
      <c r="E16" s="38">
        <v>43</v>
      </c>
      <c r="F16" s="38">
        <v>2</v>
      </c>
      <c r="G16" s="53">
        <v>1</v>
      </c>
      <c r="H16" s="53">
        <v>33</v>
      </c>
      <c r="I16" s="53">
        <v>9</v>
      </c>
      <c r="J16" s="53">
        <v>12</v>
      </c>
      <c r="K16" s="28">
        <v>8</v>
      </c>
    </row>
    <row r="17" spans="1:11" s="21" customFormat="1" ht="12.75">
      <c r="A17" s="1" t="s">
        <v>118</v>
      </c>
      <c r="B17" s="37">
        <v>5</v>
      </c>
      <c r="C17" s="38">
        <v>3</v>
      </c>
      <c r="D17" s="38">
        <v>2</v>
      </c>
      <c r="E17" s="38">
        <v>2</v>
      </c>
      <c r="F17" s="38">
        <v>0</v>
      </c>
      <c r="G17" s="53">
        <v>0</v>
      </c>
      <c r="H17" s="53">
        <v>1</v>
      </c>
      <c r="I17" s="53">
        <v>0</v>
      </c>
      <c r="J17" s="53">
        <v>1</v>
      </c>
      <c r="K17" s="28">
        <v>1</v>
      </c>
    </row>
    <row r="18" spans="1:11" s="21" customFormat="1" ht="12.75">
      <c r="A18" s="1" t="s">
        <v>119</v>
      </c>
      <c r="B18" s="37">
        <v>0</v>
      </c>
      <c r="C18" s="38">
        <v>0</v>
      </c>
      <c r="D18" s="38">
        <v>0</v>
      </c>
      <c r="E18" s="38">
        <v>7</v>
      </c>
      <c r="F18" s="38">
        <v>0</v>
      </c>
      <c r="G18" s="53">
        <v>0</v>
      </c>
      <c r="H18" s="53">
        <v>6</v>
      </c>
      <c r="I18" s="53">
        <v>0</v>
      </c>
      <c r="J18" s="53">
        <v>2</v>
      </c>
      <c r="K18" s="28">
        <v>0</v>
      </c>
    </row>
    <row r="19" spans="1:11" s="21" customFormat="1" ht="12.75">
      <c r="A19" s="1" t="s">
        <v>55</v>
      </c>
      <c r="B19" s="80">
        <v>15</v>
      </c>
      <c r="C19" s="90">
        <v>0</v>
      </c>
      <c r="D19" s="90">
        <v>4</v>
      </c>
      <c r="E19" s="90">
        <v>44</v>
      </c>
      <c r="F19" s="90">
        <v>1</v>
      </c>
      <c r="G19" s="53">
        <v>1</v>
      </c>
      <c r="H19" s="53">
        <v>17</v>
      </c>
      <c r="I19" s="53">
        <v>4</v>
      </c>
      <c r="J19" s="53">
        <v>7</v>
      </c>
      <c r="K19" s="28">
        <v>17</v>
      </c>
    </row>
    <row r="20" spans="1:11" ht="12.75">
      <c r="A20" s="9" t="s">
        <v>0</v>
      </c>
      <c r="B20" s="23">
        <f aca="true" t="shared" si="0" ref="B20:K20">SUM(B7:B19)</f>
        <v>116</v>
      </c>
      <c r="C20" s="59">
        <f t="shared" si="0"/>
        <v>27</v>
      </c>
      <c r="D20" s="59">
        <f t="shared" si="0"/>
        <v>36</v>
      </c>
      <c r="E20" s="23">
        <f t="shared" si="0"/>
        <v>690</v>
      </c>
      <c r="F20" s="23">
        <f>SUM(F7:F19)</f>
        <v>35</v>
      </c>
      <c r="G20" s="23">
        <f>SUM(G7:G19)</f>
        <v>12</v>
      </c>
      <c r="H20" s="23">
        <f>SUM(H7:H19)</f>
        <v>302</v>
      </c>
      <c r="I20" s="23">
        <f t="shared" si="0"/>
        <v>123</v>
      </c>
      <c r="J20" s="23">
        <f t="shared" si="0"/>
        <v>293</v>
      </c>
      <c r="K20" s="23">
        <f t="shared" si="0"/>
        <v>133</v>
      </c>
    </row>
    <row r="21" spans="1:11" ht="12.75">
      <c r="A21" s="39"/>
      <c r="B21" s="56"/>
      <c r="C21" s="56"/>
      <c r="D21" s="56"/>
      <c r="E21" s="56"/>
      <c r="F21" s="56"/>
      <c r="G21" s="56"/>
      <c r="H21" s="56"/>
      <c r="I21" s="56"/>
      <c r="J21" s="56"/>
      <c r="K21" s="56"/>
    </row>
  </sheetData>
  <sheetProtection selectLockedCells="1"/>
  <mergeCells count="3">
    <mergeCell ref="B1:K1"/>
    <mergeCell ref="B2:K2"/>
    <mergeCell ref="B3:K3"/>
  </mergeCells>
  <printOptions horizontalCentered="1"/>
  <pageMargins left="1" right="0.5" top="1" bottom="0.5" header="0.5" footer="0.35"/>
  <pageSetup horizontalDpi="600" verticalDpi="600" orientation="landscape" pageOrder="overThenDown" r:id="rId1"/>
  <headerFooter alignWithMargins="0">
    <oddHeader>&amp;C&amp;"Helv,Bold"OWYHEE COUNTY RESULTS
PRIMARY ELECTION    MAY 15, 2018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19"/>
  <sheetViews>
    <sheetView zoomScaleSheetLayoutView="100" zoomScalePageLayoutView="0" workbookViewId="0" topLeftCell="A1">
      <pane xSplit="1" ySplit="5" topLeftCell="B6" activePane="bottomRight" state="frozen"/>
      <selection pane="topLeft" activeCell="A7" sqref="A7:A19"/>
      <selection pane="topRight" activeCell="A7" sqref="A7:A19"/>
      <selection pane="bottomLeft" activeCell="A7" sqref="A7:A19"/>
      <selection pane="bottomRight" activeCell="K19" sqref="K19"/>
    </sheetView>
  </sheetViews>
  <sheetFormatPr defaultColWidth="9.140625" defaultRowHeight="12.75"/>
  <cols>
    <col min="1" max="1" width="12.140625" style="22" customWidth="1"/>
    <col min="2" max="5" width="8.57421875" style="22" customWidth="1"/>
    <col min="6" max="6" width="8.140625" style="22" customWidth="1"/>
    <col min="7" max="7" width="7.140625" style="22" customWidth="1"/>
    <col min="8" max="8" width="7.8515625" style="22" customWidth="1"/>
    <col min="9" max="9" width="7.7109375" style="22" customWidth="1"/>
    <col min="10" max="10" width="7.57421875" style="22" customWidth="1"/>
    <col min="11" max="11" width="7.7109375" style="22" customWidth="1"/>
    <col min="12" max="12" width="7.421875" style="22" customWidth="1"/>
    <col min="13" max="13" width="7.7109375" style="40" customWidth="1"/>
    <col min="14" max="14" width="7.57421875" style="40" customWidth="1"/>
    <col min="15" max="16" width="8.7109375" style="40" customWidth="1"/>
    <col min="17" max="16384" width="9.140625" style="16" customWidth="1"/>
  </cols>
  <sheetData>
    <row r="1" spans="1:15" ht="12.75">
      <c r="A1" s="29"/>
      <c r="B1" s="103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5"/>
      <c r="O1" s="66"/>
    </row>
    <row r="2" spans="1:15" ht="12.75">
      <c r="A2" s="32"/>
      <c r="B2" s="100" t="s">
        <v>2</v>
      </c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2"/>
      <c r="O2" s="62"/>
    </row>
    <row r="3" spans="1:16" ht="12.75">
      <c r="A3" s="33"/>
      <c r="B3" s="2" t="s">
        <v>3</v>
      </c>
      <c r="C3" s="2" t="s">
        <v>3</v>
      </c>
      <c r="D3" s="2" t="s">
        <v>3</v>
      </c>
      <c r="E3" s="2" t="s">
        <v>4</v>
      </c>
      <c r="F3" s="2" t="s">
        <v>4</v>
      </c>
      <c r="G3" s="2" t="s">
        <v>4</v>
      </c>
      <c r="H3" s="2" t="s">
        <v>4</v>
      </c>
      <c r="I3" s="2" t="s">
        <v>4</v>
      </c>
      <c r="J3" s="2" t="s">
        <v>4</v>
      </c>
      <c r="K3" s="2" t="s">
        <v>4</v>
      </c>
      <c r="L3" s="16"/>
      <c r="M3" s="16"/>
      <c r="N3" s="16"/>
      <c r="O3" s="16"/>
      <c r="P3" s="16"/>
    </row>
    <row r="4" spans="1:16" ht="87.75" customHeight="1" thickBot="1">
      <c r="A4" s="34" t="s">
        <v>16</v>
      </c>
      <c r="B4" s="7" t="s">
        <v>145</v>
      </c>
      <c r="C4" s="7" t="s">
        <v>75</v>
      </c>
      <c r="D4" s="7" t="s">
        <v>76</v>
      </c>
      <c r="E4" s="7" t="s">
        <v>77</v>
      </c>
      <c r="F4" s="7" t="s">
        <v>146</v>
      </c>
      <c r="G4" s="7" t="s">
        <v>147</v>
      </c>
      <c r="H4" s="7" t="s">
        <v>78</v>
      </c>
      <c r="I4" s="7" t="s">
        <v>42</v>
      </c>
      <c r="J4" s="7" t="s">
        <v>50</v>
      </c>
      <c r="K4" s="7" t="s">
        <v>79</v>
      </c>
      <c r="L4" s="16"/>
      <c r="M4" s="16"/>
      <c r="N4" s="16"/>
      <c r="O4" s="16"/>
      <c r="P4" s="16"/>
    </row>
    <row r="5" spans="1:16" ht="13.5" thickBot="1">
      <c r="A5" s="18"/>
      <c r="B5" s="19"/>
      <c r="C5" s="19"/>
      <c r="D5" s="19"/>
      <c r="E5" s="19"/>
      <c r="F5" s="19"/>
      <c r="G5" s="19"/>
      <c r="H5" s="19"/>
      <c r="I5" s="19"/>
      <c r="J5" s="19"/>
      <c r="K5" s="20"/>
      <c r="L5" s="16"/>
      <c r="M5" s="16"/>
      <c r="N5" s="16"/>
      <c r="O5" s="16"/>
      <c r="P5" s="16"/>
    </row>
    <row r="6" spans="1:16" ht="12.75">
      <c r="A6" s="1" t="s">
        <v>108</v>
      </c>
      <c r="B6" s="35">
        <v>11</v>
      </c>
      <c r="C6" s="25">
        <v>3</v>
      </c>
      <c r="D6" s="35">
        <v>28</v>
      </c>
      <c r="E6" s="52">
        <v>33</v>
      </c>
      <c r="F6" s="52">
        <v>1</v>
      </c>
      <c r="G6" s="52">
        <v>3</v>
      </c>
      <c r="H6" s="52">
        <v>64</v>
      </c>
      <c r="I6" s="52">
        <v>71</v>
      </c>
      <c r="J6" s="36">
        <v>4</v>
      </c>
      <c r="K6" s="25">
        <v>4</v>
      </c>
      <c r="L6" s="16"/>
      <c r="M6" s="16"/>
      <c r="N6" s="16"/>
      <c r="O6" s="16"/>
      <c r="P6" s="16"/>
    </row>
    <row r="7" spans="1:16" ht="12.75">
      <c r="A7" s="1" t="s">
        <v>109</v>
      </c>
      <c r="B7" s="78">
        <v>18</v>
      </c>
      <c r="C7" s="91">
        <v>2</v>
      </c>
      <c r="D7" s="91">
        <v>14</v>
      </c>
      <c r="E7" s="91">
        <v>30</v>
      </c>
      <c r="F7" s="91">
        <v>0</v>
      </c>
      <c r="G7" s="91">
        <v>0</v>
      </c>
      <c r="H7" s="91">
        <v>115</v>
      </c>
      <c r="I7" s="91">
        <v>132</v>
      </c>
      <c r="J7" s="91">
        <v>6</v>
      </c>
      <c r="K7" s="92">
        <v>6</v>
      </c>
      <c r="L7" s="16"/>
      <c r="M7" s="16"/>
      <c r="N7" s="16"/>
      <c r="O7" s="16"/>
      <c r="P7" s="16"/>
    </row>
    <row r="8" spans="1:16" ht="12.75">
      <c r="A8" s="1" t="s">
        <v>110</v>
      </c>
      <c r="B8" s="37">
        <v>7</v>
      </c>
      <c r="C8" s="38">
        <v>0</v>
      </c>
      <c r="D8" s="38">
        <v>7</v>
      </c>
      <c r="E8" s="38">
        <v>38</v>
      </c>
      <c r="F8" s="38">
        <v>1</v>
      </c>
      <c r="G8" s="38">
        <v>0</v>
      </c>
      <c r="H8" s="38">
        <v>78</v>
      </c>
      <c r="I8" s="38">
        <v>85</v>
      </c>
      <c r="J8" s="38">
        <v>5</v>
      </c>
      <c r="K8" s="28">
        <v>1</v>
      </c>
      <c r="L8" s="16"/>
      <c r="M8" s="16"/>
      <c r="N8" s="16"/>
      <c r="O8" s="16"/>
      <c r="P8" s="16"/>
    </row>
    <row r="9" spans="1:16" ht="12.75">
      <c r="A9" s="1" t="s">
        <v>111</v>
      </c>
      <c r="B9" s="37">
        <v>10</v>
      </c>
      <c r="C9" s="38">
        <v>1</v>
      </c>
      <c r="D9" s="38">
        <v>15</v>
      </c>
      <c r="E9" s="38">
        <v>53</v>
      </c>
      <c r="F9" s="38">
        <v>2</v>
      </c>
      <c r="G9" s="38">
        <v>0</v>
      </c>
      <c r="H9" s="38">
        <v>92</v>
      </c>
      <c r="I9" s="38">
        <v>89</v>
      </c>
      <c r="J9" s="38">
        <v>4</v>
      </c>
      <c r="K9" s="28">
        <v>1</v>
      </c>
      <c r="L9" s="16"/>
      <c r="M9" s="16"/>
      <c r="N9" s="16"/>
      <c r="O9" s="16"/>
      <c r="P9" s="16"/>
    </row>
    <row r="10" spans="1:16" ht="12.75">
      <c r="A10" s="1" t="s">
        <v>112</v>
      </c>
      <c r="B10" s="37">
        <v>0</v>
      </c>
      <c r="C10" s="38">
        <v>0</v>
      </c>
      <c r="D10" s="38">
        <v>0</v>
      </c>
      <c r="E10" s="38">
        <v>0</v>
      </c>
      <c r="F10" s="38">
        <v>0</v>
      </c>
      <c r="G10" s="38">
        <v>0</v>
      </c>
      <c r="H10" s="38">
        <v>21</v>
      </c>
      <c r="I10" s="38">
        <v>22</v>
      </c>
      <c r="J10" s="38">
        <v>0</v>
      </c>
      <c r="K10" s="28">
        <v>0</v>
      </c>
      <c r="L10" s="16"/>
      <c r="M10" s="16"/>
      <c r="N10" s="16"/>
      <c r="O10" s="16"/>
      <c r="P10" s="16"/>
    </row>
    <row r="11" spans="1:16" ht="12.75">
      <c r="A11" s="1" t="s">
        <v>113</v>
      </c>
      <c r="B11" s="37">
        <v>3</v>
      </c>
      <c r="C11" s="38">
        <v>0</v>
      </c>
      <c r="D11" s="38">
        <v>6</v>
      </c>
      <c r="E11" s="38">
        <v>19</v>
      </c>
      <c r="F11" s="38">
        <v>0</v>
      </c>
      <c r="G11" s="38">
        <v>0</v>
      </c>
      <c r="H11" s="38">
        <v>77</v>
      </c>
      <c r="I11" s="38">
        <v>49</v>
      </c>
      <c r="J11" s="38">
        <v>0</v>
      </c>
      <c r="K11" s="28">
        <v>1</v>
      </c>
      <c r="L11" s="16"/>
      <c r="M11" s="16"/>
      <c r="N11" s="16"/>
      <c r="O11" s="16"/>
      <c r="P11" s="16"/>
    </row>
    <row r="12" spans="1:16" ht="12.75">
      <c r="A12" s="1" t="s">
        <v>114</v>
      </c>
      <c r="B12" s="37">
        <v>6</v>
      </c>
      <c r="C12" s="38">
        <v>0</v>
      </c>
      <c r="D12" s="38">
        <v>7</v>
      </c>
      <c r="E12" s="38">
        <v>12</v>
      </c>
      <c r="F12" s="38">
        <v>1</v>
      </c>
      <c r="G12" s="38">
        <v>0</v>
      </c>
      <c r="H12" s="38">
        <v>49</v>
      </c>
      <c r="I12" s="38">
        <v>35</v>
      </c>
      <c r="J12" s="38">
        <v>3</v>
      </c>
      <c r="K12" s="28">
        <v>1</v>
      </c>
      <c r="L12" s="16"/>
      <c r="M12" s="16"/>
      <c r="N12" s="16"/>
      <c r="O12" s="16"/>
      <c r="P12" s="16"/>
    </row>
    <row r="13" spans="1:16" ht="12.75">
      <c r="A13" s="1" t="s">
        <v>115</v>
      </c>
      <c r="B13" s="37">
        <v>1</v>
      </c>
      <c r="C13" s="38">
        <v>0</v>
      </c>
      <c r="D13" s="38">
        <v>0</v>
      </c>
      <c r="E13" s="38">
        <v>9</v>
      </c>
      <c r="F13" s="38">
        <v>0</v>
      </c>
      <c r="G13" s="38">
        <v>0</v>
      </c>
      <c r="H13" s="38">
        <v>23</v>
      </c>
      <c r="I13" s="38">
        <v>23</v>
      </c>
      <c r="J13" s="38">
        <v>1</v>
      </c>
      <c r="K13" s="28">
        <v>0</v>
      </c>
      <c r="L13" s="16"/>
      <c r="M13" s="16"/>
      <c r="N13" s="16"/>
      <c r="O13" s="16"/>
      <c r="P13" s="16"/>
    </row>
    <row r="14" spans="1:16" ht="12.75">
      <c r="A14" s="1" t="s">
        <v>116</v>
      </c>
      <c r="B14" s="37">
        <v>3</v>
      </c>
      <c r="C14" s="38">
        <v>0</v>
      </c>
      <c r="D14" s="38">
        <v>7</v>
      </c>
      <c r="E14" s="38">
        <v>22</v>
      </c>
      <c r="F14" s="38">
        <v>2</v>
      </c>
      <c r="G14" s="38">
        <v>1</v>
      </c>
      <c r="H14" s="38">
        <v>59</v>
      </c>
      <c r="I14" s="38">
        <v>58</v>
      </c>
      <c r="J14" s="38">
        <v>3</v>
      </c>
      <c r="K14" s="28">
        <v>2</v>
      </c>
      <c r="L14" s="16"/>
      <c r="M14" s="16"/>
      <c r="N14" s="16"/>
      <c r="O14" s="16"/>
      <c r="P14" s="16"/>
    </row>
    <row r="15" spans="1:16" ht="12.75">
      <c r="A15" s="1" t="s">
        <v>117</v>
      </c>
      <c r="B15" s="37">
        <v>7</v>
      </c>
      <c r="C15" s="38">
        <v>1</v>
      </c>
      <c r="D15" s="38">
        <v>11</v>
      </c>
      <c r="E15" s="38">
        <v>8</v>
      </c>
      <c r="F15" s="38">
        <v>0</v>
      </c>
      <c r="G15" s="38">
        <v>0</v>
      </c>
      <c r="H15" s="38">
        <v>21</v>
      </c>
      <c r="I15" s="38">
        <v>73</v>
      </c>
      <c r="J15" s="38">
        <v>6</v>
      </c>
      <c r="K15" s="28">
        <v>2</v>
      </c>
      <c r="L15" s="16"/>
      <c r="M15" s="16"/>
      <c r="N15" s="16"/>
      <c r="O15" s="16"/>
      <c r="P15" s="16"/>
    </row>
    <row r="16" spans="1:16" ht="12.75">
      <c r="A16" s="1" t="s">
        <v>118</v>
      </c>
      <c r="B16" s="37">
        <v>3</v>
      </c>
      <c r="C16" s="38">
        <v>0</v>
      </c>
      <c r="D16" s="38">
        <v>8</v>
      </c>
      <c r="E16" s="38">
        <v>0</v>
      </c>
      <c r="F16" s="38">
        <v>0</v>
      </c>
      <c r="G16" s="38">
        <v>0</v>
      </c>
      <c r="H16" s="38">
        <v>2</v>
      </c>
      <c r="I16" s="38">
        <v>4</v>
      </c>
      <c r="J16" s="38">
        <v>1</v>
      </c>
      <c r="K16" s="28">
        <v>0</v>
      </c>
      <c r="L16" s="16"/>
      <c r="M16" s="16"/>
      <c r="N16" s="16"/>
      <c r="O16" s="16"/>
      <c r="P16" s="16"/>
    </row>
    <row r="17" spans="1:16" ht="12.75">
      <c r="A17" s="1" t="s">
        <v>119</v>
      </c>
      <c r="B17" s="37">
        <v>0</v>
      </c>
      <c r="C17" s="38">
        <v>0</v>
      </c>
      <c r="D17" s="38">
        <v>0</v>
      </c>
      <c r="E17" s="38">
        <v>1</v>
      </c>
      <c r="F17" s="38">
        <v>0</v>
      </c>
      <c r="G17" s="38">
        <v>0</v>
      </c>
      <c r="H17" s="38">
        <v>6</v>
      </c>
      <c r="I17" s="38">
        <v>7</v>
      </c>
      <c r="J17" s="38">
        <v>1</v>
      </c>
      <c r="K17" s="28">
        <v>0</v>
      </c>
      <c r="L17" s="16"/>
      <c r="M17" s="16"/>
      <c r="N17" s="16"/>
      <c r="O17" s="16"/>
      <c r="P17" s="16"/>
    </row>
    <row r="18" spans="1:16" ht="12.75">
      <c r="A18" s="1" t="s">
        <v>55</v>
      </c>
      <c r="B18" s="80">
        <v>10</v>
      </c>
      <c r="C18" s="90">
        <v>0</v>
      </c>
      <c r="D18" s="90">
        <v>9</v>
      </c>
      <c r="E18" s="90">
        <v>15</v>
      </c>
      <c r="F18" s="90">
        <v>5</v>
      </c>
      <c r="G18" s="90">
        <v>0</v>
      </c>
      <c r="H18" s="90">
        <v>39</v>
      </c>
      <c r="I18" s="90">
        <v>31</v>
      </c>
      <c r="J18" s="90">
        <v>1</v>
      </c>
      <c r="K18" s="93">
        <v>2</v>
      </c>
      <c r="L18" s="16"/>
      <c r="M18" s="16"/>
      <c r="N18" s="16"/>
      <c r="O18" s="16"/>
      <c r="P18" s="16"/>
    </row>
    <row r="19" spans="1:16" ht="12.75">
      <c r="A19" s="9" t="s">
        <v>0</v>
      </c>
      <c r="B19" s="23">
        <f aca="true" t="shared" si="0" ref="B19:K19">SUM(B6:B18)</f>
        <v>79</v>
      </c>
      <c r="C19" s="23">
        <f t="shared" si="0"/>
        <v>7</v>
      </c>
      <c r="D19" s="23">
        <f t="shared" si="0"/>
        <v>112</v>
      </c>
      <c r="E19" s="23">
        <f t="shared" si="0"/>
        <v>240</v>
      </c>
      <c r="F19" s="23">
        <f t="shared" si="0"/>
        <v>12</v>
      </c>
      <c r="G19" s="23">
        <f t="shared" si="0"/>
        <v>4</v>
      </c>
      <c r="H19" s="23">
        <f t="shared" si="0"/>
        <v>646</v>
      </c>
      <c r="I19" s="23">
        <f t="shared" si="0"/>
        <v>679</v>
      </c>
      <c r="J19" s="23">
        <f t="shared" si="0"/>
        <v>35</v>
      </c>
      <c r="K19" s="23">
        <f t="shared" si="0"/>
        <v>20</v>
      </c>
      <c r="L19" s="16"/>
      <c r="M19" s="16"/>
      <c r="N19" s="16"/>
      <c r="O19" s="16"/>
      <c r="P19" s="16"/>
    </row>
  </sheetData>
  <sheetProtection selectLockedCells="1"/>
  <mergeCells count="2">
    <mergeCell ref="B2:N2"/>
    <mergeCell ref="B1:N1"/>
  </mergeCells>
  <printOptions horizontalCentered="1"/>
  <pageMargins left="1" right="0.5" top="1" bottom="0.5" header="0.5" footer="0.35"/>
  <pageSetup horizontalDpi="600" verticalDpi="600" orientation="landscape" pageOrder="overThenDown" r:id="rId1"/>
  <headerFooter alignWithMargins="0">
    <oddHeader>&amp;C&amp;"Helv,Bold"OWYHEE COUNTY RESULTS
PRIMARY ELECTION    MAY 15, 2018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19"/>
  <sheetViews>
    <sheetView zoomScaleSheetLayoutView="100" zoomScalePageLayoutView="0" workbookViewId="0" topLeftCell="A1">
      <pane xSplit="1" ySplit="5" topLeftCell="B6" activePane="bottomRight" state="frozen"/>
      <selection pane="topLeft" activeCell="A7" sqref="A7:A19"/>
      <selection pane="topRight" activeCell="A7" sqref="A7:A19"/>
      <selection pane="bottomLeft" activeCell="A7" sqref="A7:A19"/>
      <selection pane="bottomRight" activeCell="H19" sqref="H19"/>
    </sheetView>
  </sheetViews>
  <sheetFormatPr defaultColWidth="9.140625" defaultRowHeight="12.75"/>
  <cols>
    <col min="1" max="1" width="12.140625" style="22" customWidth="1"/>
    <col min="2" max="8" width="8.57421875" style="40" customWidth="1"/>
    <col min="9" max="10" width="8.7109375" style="40" customWidth="1"/>
    <col min="11" max="16384" width="9.140625" style="16" customWidth="1"/>
  </cols>
  <sheetData>
    <row r="1" spans="1:9" ht="12.75">
      <c r="A1" s="29"/>
      <c r="B1" s="106" t="s">
        <v>1</v>
      </c>
      <c r="C1" s="107"/>
      <c r="D1" s="107"/>
      <c r="E1" s="107"/>
      <c r="F1" s="107"/>
      <c r="G1" s="107"/>
      <c r="H1" s="108"/>
      <c r="I1" s="66"/>
    </row>
    <row r="2" spans="1:9" ht="12.75">
      <c r="A2" s="32"/>
      <c r="B2" s="100" t="s">
        <v>2</v>
      </c>
      <c r="C2" s="101"/>
      <c r="D2" s="101"/>
      <c r="E2" s="101"/>
      <c r="F2" s="101"/>
      <c r="G2" s="101"/>
      <c r="H2" s="102"/>
      <c r="I2" s="62"/>
    </row>
    <row r="3" spans="1:10" ht="12.75">
      <c r="A3" s="33"/>
      <c r="B3" s="2" t="s">
        <v>3</v>
      </c>
      <c r="C3" s="2" t="s">
        <v>3</v>
      </c>
      <c r="D3" s="2" t="s">
        <v>4</v>
      </c>
      <c r="E3" s="2" t="s">
        <v>4</v>
      </c>
      <c r="F3" s="2" t="s">
        <v>4</v>
      </c>
      <c r="G3" s="2" t="s">
        <v>4</v>
      </c>
      <c r="H3" s="2" t="s">
        <v>4</v>
      </c>
      <c r="I3" s="16"/>
      <c r="J3" s="16"/>
    </row>
    <row r="4" spans="1:10" ht="87.75" customHeight="1" thickBot="1">
      <c r="A4" s="34" t="s">
        <v>16</v>
      </c>
      <c r="B4" s="7" t="s">
        <v>80</v>
      </c>
      <c r="C4" s="7" t="s">
        <v>81</v>
      </c>
      <c r="D4" s="7" t="s">
        <v>82</v>
      </c>
      <c r="E4" s="7" t="s">
        <v>83</v>
      </c>
      <c r="F4" s="7" t="s">
        <v>84</v>
      </c>
      <c r="G4" s="7" t="s">
        <v>85</v>
      </c>
      <c r="H4" s="7" t="s">
        <v>86</v>
      </c>
      <c r="I4" s="16"/>
      <c r="J4" s="16"/>
    </row>
    <row r="5" spans="1:10" ht="13.5" thickBot="1">
      <c r="A5" s="18"/>
      <c r="B5" s="19"/>
      <c r="C5" s="19"/>
      <c r="D5" s="19"/>
      <c r="E5" s="19"/>
      <c r="F5" s="19"/>
      <c r="G5" s="19"/>
      <c r="H5" s="20"/>
      <c r="I5" s="16"/>
      <c r="J5" s="16"/>
    </row>
    <row r="6" spans="1:10" ht="12.75">
      <c r="A6" s="1" t="s">
        <v>108</v>
      </c>
      <c r="B6" s="35">
        <v>26</v>
      </c>
      <c r="C6" s="36">
        <v>7</v>
      </c>
      <c r="D6" s="36">
        <v>34</v>
      </c>
      <c r="E6" s="36">
        <v>35</v>
      </c>
      <c r="F6" s="36">
        <v>24</v>
      </c>
      <c r="G6" s="36">
        <v>24</v>
      </c>
      <c r="H6" s="25">
        <v>45</v>
      </c>
      <c r="I6" s="16"/>
      <c r="J6" s="16"/>
    </row>
    <row r="7" spans="1:10" ht="12.75">
      <c r="A7" s="1" t="s">
        <v>109</v>
      </c>
      <c r="B7" s="37">
        <v>25</v>
      </c>
      <c r="C7" s="38">
        <v>5</v>
      </c>
      <c r="D7" s="38">
        <v>47</v>
      </c>
      <c r="E7" s="38">
        <v>73</v>
      </c>
      <c r="F7" s="38">
        <v>38</v>
      </c>
      <c r="G7" s="38">
        <v>32</v>
      </c>
      <c r="H7" s="28">
        <v>65</v>
      </c>
      <c r="I7" s="16"/>
      <c r="J7" s="16"/>
    </row>
    <row r="8" spans="1:10" ht="12.75">
      <c r="A8" s="1" t="s">
        <v>110</v>
      </c>
      <c r="B8" s="37">
        <v>11</v>
      </c>
      <c r="C8" s="38">
        <v>3</v>
      </c>
      <c r="D8" s="38">
        <v>28</v>
      </c>
      <c r="E8" s="38">
        <v>56</v>
      </c>
      <c r="F8" s="38">
        <v>24</v>
      </c>
      <c r="G8" s="38">
        <v>21</v>
      </c>
      <c r="H8" s="28">
        <v>50</v>
      </c>
      <c r="I8" s="16"/>
      <c r="J8" s="16"/>
    </row>
    <row r="9" spans="1:10" ht="12.75">
      <c r="A9" s="1" t="s">
        <v>111</v>
      </c>
      <c r="B9" s="37">
        <v>22</v>
      </c>
      <c r="C9" s="38">
        <v>3</v>
      </c>
      <c r="D9" s="38">
        <v>57</v>
      </c>
      <c r="E9" s="38">
        <v>53</v>
      </c>
      <c r="F9" s="38">
        <v>23</v>
      </c>
      <c r="G9" s="38">
        <v>24</v>
      </c>
      <c r="H9" s="28">
        <v>46</v>
      </c>
      <c r="I9" s="16"/>
      <c r="J9" s="16"/>
    </row>
    <row r="10" spans="1:10" ht="12.75">
      <c r="A10" s="1" t="s">
        <v>112</v>
      </c>
      <c r="B10" s="37">
        <v>0</v>
      </c>
      <c r="C10" s="38">
        <v>0</v>
      </c>
      <c r="D10" s="38">
        <v>8</v>
      </c>
      <c r="E10" s="38">
        <v>10</v>
      </c>
      <c r="F10" s="38">
        <v>5</v>
      </c>
      <c r="G10" s="38">
        <v>0</v>
      </c>
      <c r="H10" s="28">
        <v>7</v>
      </c>
      <c r="I10" s="16"/>
      <c r="J10" s="16"/>
    </row>
    <row r="11" spans="1:10" ht="12.75">
      <c r="A11" s="1" t="s">
        <v>113</v>
      </c>
      <c r="B11" s="37">
        <v>9</v>
      </c>
      <c r="C11" s="38">
        <v>0</v>
      </c>
      <c r="D11" s="38">
        <v>26</v>
      </c>
      <c r="E11" s="38">
        <v>40</v>
      </c>
      <c r="F11" s="38">
        <v>27</v>
      </c>
      <c r="G11" s="38">
        <v>10</v>
      </c>
      <c r="H11" s="28">
        <v>31</v>
      </c>
      <c r="I11" s="16"/>
      <c r="J11" s="16"/>
    </row>
    <row r="12" spans="1:10" ht="12.75">
      <c r="A12" s="1" t="s">
        <v>114</v>
      </c>
      <c r="B12" s="37">
        <v>9</v>
      </c>
      <c r="C12" s="38">
        <v>1</v>
      </c>
      <c r="D12" s="38">
        <v>21</v>
      </c>
      <c r="E12" s="38">
        <v>23</v>
      </c>
      <c r="F12" s="38">
        <v>23</v>
      </c>
      <c r="G12" s="38">
        <v>7</v>
      </c>
      <c r="H12" s="28">
        <v>23</v>
      </c>
      <c r="I12" s="16"/>
      <c r="J12" s="16"/>
    </row>
    <row r="13" spans="1:10" ht="12.75">
      <c r="A13" s="1" t="s">
        <v>115</v>
      </c>
      <c r="B13" s="37">
        <v>1</v>
      </c>
      <c r="C13" s="38">
        <v>0</v>
      </c>
      <c r="D13" s="38">
        <v>7</v>
      </c>
      <c r="E13" s="38">
        <v>14</v>
      </c>
      <c r="F13" s="38">
        <v>4</v>
      </c>
      <c r="G13" s="38">
        <v>5</v>
      </c>
      <c r="H13" s="28">
        <v>19</v>
      </c>
      <c r="I13" s="16"/>
      <c r="J13" s="16"/>
    </row>
    <row r="14" spans="1:10" ht="12.75">
      <c r="A14" s="1" t="s">
        <v>116</v>
      </c>
      <c r="B14" s="37">
        <v>6</v>
      </c>
      <c r="C14" s="38">
        <v>1</v>
      </c>
      <c r="D14" s="38">
        <v>20</v>
      </c>
      <c r="E14" s="38">
        <v>28</v>
      </c>
      <c r="F14" s="38">
        <v>20</v>
      </c>
      <c r="G14" s="38">
        <v>20</v>
      </c>
      <c r="H14" s="28">
        <v>44</v>
      </c>
      <c r="I14" s="16"/>
      <c r="J14" s="16"/>
    </row>
    <row r="15" spans="1:10" ht="12.75">
      <c r="A15" s="1" t="s">
        <v>117</v>
      </c>
      <c r="B15" s="37">
        <v>14</v>
      </c>
      <c r="C15" s="38">
        <v>4</v>
      </c>
      <c r="D15" s="38">
        <v>12</v>
      </c>
      <c r="E15" s="38">
        <v>15</v>
      </c>
      <c r="F15" s="38">
        <v>12</v>
      </c>
      <c r="G15" s="38">
        <v>13</v>
      </c>
      <c r="H15" s="28">
        <v>43</v>
      </c>
      <c r="I15" s="16"/>
      <c r="J15" s="16"/>
    </row>
    <row r="16" spans="1:10" ht="12.75">
      <c r="A16" s="1" t="s">
        <v>118</v>
      </c>
      <c r="B16" s="37">
        <v>8</v>
      </c>
      <c r="C16" s="38">
        <v>2</v>
      </c>
      <c r="D16" s="38">
        <v>0</v>
      </c>
      <c r="E16" s="38">
        <v>1</v>
      </c>
      <c r="F16" s="38">
        <v>2</v>
      </c>
      <c r="G16" s="38">
        <v>1</v>
      </c>
      <c r="H16" s="28">
        <v>2</v>
      </c>
      <c r="I16" s="16"/>
      <c r="J16" s="16"/>
    </row>
    <row r="17" spans="1:10" ht="12.75">
      <c r="A17" s="1" t="s">
        <v>119</v>
      </c>
      <c r="B17" s="37">
        <v>0</v>
      </c>
      <c r="C17" s="38">
        <v>0</v>
      </c>
      <c r="D17" s="38">
        <v>1</v>
      </c>
      <c r="E17" s="38">
        <v>6</v>
      </c>
      <c r="F17" s="38">
        <v>3</v>
      </c>
      <c r="G17" s="38">
        <v>1</v>
      </c>
      <c r="H17" s="28">
        <v>3</v>
      </c>
      <c r="I17" s="16"/>
      <c r="J17" s="16"/>
    </row>
    <row r="18" spans="1:10" ht="12.75">
      <c r="A18" s="1" t="s">
        <v>55</v>
      </c>
      <c r="B18" s="80">
        <v>18</v>
      </c>
      <c r="C18" s="90">
        <v>1</v>
      </c>
      <c r="D18" s="90">
        <v>17</v>
      </c>
      <c r="E18" s="90">
        <v>25</v>
      </c>
      <c r="F18" s="90">
        <v>16</v>
      </c>
      <c r="G18" s="90">
        <v>5</v>
      </c>
      <c r="H18" s="93">
        <v>22</v>
      </c>
      <c r="I18" s="16"/>
      <c r="J18" s="16"/>
    </row>
    <row r="19" spans="1:10" ht="12.75">
      <c r="A19" s="9" t="s">
        <v>0</v>
      </c>
      <c r="B19" s="23">
        <f aca="true" t="shared" si="0" ref="B19:H19">SUM(B6:B18)</f>
        <v>149</v>
      </c>
      <c r="C19" s="23">
        <f t="shared" si="0"/>
        <v>27</v>
      </c>
      <c r="D19" s="23">
        <f t="shared" si="0"/>
        <v>278</v>
      </c>
      <c r="E19" s="23">
        <f t="shared" si="0"/>
        <v>379</v>
      </c>
      <c r="F19" s="23">
        <f t="shared" si="0"/>
        <v>221</v>
      </c>
      <c r="G19" s="23">
        <f t="shared" si="0"/>
        <v>163</v>
      </c>
      <c r="H19" s="23">
        <f t="shared" si="0"/>
        <v>400</v>
      </c>
      <c r="I19" s="16"/>
      <c r="J19" s="16"/>
    </row>
  </sheetData>
  <sheetProtection selectLockedCells="1"/>
  <mergeCells count="2">
    <mergeCell ref="B1:H1"/>
    <mergeCell ref="B2:H2"/>
  </mergeCells>
  <printOptions horizontalCentered="1"/>
  <pageMargins left="1" right="0.5" top="1" bottom="0.5" header="0.5" footer="0.35"/>
  <pageSetup horizontalDpi="600" verticalDpi="600" orientation="landscape" pageOrder="overThenDown" r:id="rId1"/>
  <headerFooter alignWithMargins="0">
    <oddHeader>&amp;C&amp;"Helv,Bold"OWYHEE COUNTY RESULTS
PRIMARY ELECTION    MAY 15, 2018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20"/>
  <sheetViews>
    <sheetView zoomScaleSheetLayoutView="100" zoomScalePageLayoutView="0" workbookViewId="0" topLeftCell="A1">
      <pane xSplit="1" ySplit="5" topLeftCell="B9" activePane="bottomRight" state="frozen"/>
      <selection pane="topLeft" activeCell="A7" sqref="A7:A19"/>
      <selection pane="topRight" activeCell="A7" sqref="A7:A19"/>
      <selection pane="bottomLeft" activeCell="A7" sqref="A7:A19"/>
      <selection pane="bottomRight" activeCell="I19" sqref="I19"/>
    </sheetView>
  </sheetViews>
  <sheetFormatPr defaultColWidth="9.140625" defaultRowHeight="12.75"/>
  <cols>
    <col min="1" max="1" width="15.7109375" style="22" bestFit="1" customWidth="1"/>
    <col min="2" max="4" width="8.57421875" style="16" customWidth="1"/>
    <col min="5" max="5" width="12.8515625" style="16" customWidth="1"/>
    <col min="6" max="8" width="8.57421875" style="16" customWidth="1"/>
    <col min="9" max="9" width="9.7109375" style="16" customWidth="1"/>
    <col min="10" max="16384" width="9.140625" style="16" customWidth="1"/>
  </cols>
  <sheetData>
    <row r="1" spans="1:8" ht="12.75">
      <c r="A1" s="29"/>
      <c r="B1" s="106" t="s">
        <v>5</v>
      </c>
      <c r="C1" s="107"/>
      <c r="D1" s="108"/>
      <c r="E1" s="79" t="s">
        <v>6</v>
      </c>
      <c r="F1" s="109" t="s">
        <v>6</v>
      </c>
      <c r="G1" s="110"/>
      <c r="H1" s="111"/>
    </row>
    <row r="2" spans="1:8" s="31" customFormat="1" ht="12.75">
      <c r="A2" s="32"/>
      <c r="B2" s="100" t="s">
        <v>9</v>
      </c>
      <c r="C2" s="101"/>
      <c r="D2" s="102"/>
      <c r="E2" s="45" t="s">
        <v>10</v>
      </c>
      <c r="F2" s="100" t="s">
        <v>11</v>
      </c>
      <c r="G2" s="101"/>
      <c r="H2" s="102"/>
    </row>
    <row r="3" spans="1:8" ht="13.5" customHeight="1">
      <c r="A3" s="33"/>
      <c r="B3" s="2" t="s">
        <v>3</v>
      </c>
      <c r="C3" s="2" t="s">
        <v>3</v>
      </c>
      <c r="D3" s="2" t="s">
        <v>4</v>
      </c>
      <c r="E3" s="2" t="s">
        <v>4</v>
      </c>
      <c r="F3" s="2" t="s">
        <v>4</v>
      </c>
      <c r="G3" s="2" t="s">
        <v>4</v>
      </c>
      <c r="H3" s="2" t="s">
        <v>4</v>
      </c>
    </row>
    <row r="4" spans="1:8" s="17" customFormat="1" ht="96.75" customHeight="1" thickBot="1">
      <c r="A4" s="34" t="s">
        <v>16</v>
      </c>
      <c r="B4" s="4" t="s">
        <v>87</v>
      </c>
      <c r="C4" s="4" t="s">
        <v>88</v>
      </c>
      <c r="D4" s="4" t="s">
        <v>46</v>
      </c>
      <c r="E4" s="4" t="s">
        <v>51</v>
      </c>
      <c r="F4" s="4" t="s">
        <v>89</v>
      </c>
      <c r="G4" s="4" t="s">
        <v>90</v>
      </c>
      <c r="H4" s="4" t="s">
        <v>91</v>
      </c>
    </row>
    <row r="5" spans="1:8" s="21" customFormat="1" ht="13.5" thickBot="1">
      <c r="A5" s="18"/>
      <c r="B5" s="19"/>
      <c r="C5" s="19"/>
      <c r="D5" s="19"/>
      <c r="E5" s="19"/>
      <c r="F5" s="19"/>
      <c r="G5" s="19"/>
      <c r="H5" s="20"/>
    </row>
    <row r="6" spans="1:8" s="21" customFormat="1" ht="12.75">
      <c r="A6" s="1" t="s">
        <v>108</v>
      </c>
      <c r="B6" s="35">
        <v>13</v>
      </c>
      <c r="C6" s="36">
        <v>23</v>
      </c>
      <c r="D6" s="25">
        <v>164</v>
      </c>
      <c r="E6" s="35">
        <v>161</v>
      </c>
      <c r="F6" s="35">
        <v>62</v>
      </c>
      <c r="G6" s="36">
        <v>37</v>
      </c>
      <c r="H6" s="25">
        <v>60</v>
      </c>
    </row>
    <row r="7" spans="1:8" s="21" customFormat="1" ht="12.75">
      <c r="A7" s="1" t="s">
        <v>109</v>
      </c>
      <c r="B7" s="37">
        <v>11</v>
      </c>
      <c r="C7" s="38">
        <v>19</v>
      </c>
      <c r="D7" s="28">
        <v>246</v>
      </c>
      <c r="E7" s="37">
        <v>237</v>
      </c>
      <c r="F7" s="37">
        <v>83</v>
      </c>
      <c r="G7" s="38">
        <v>69</v>
      </c>
      <c r="H7" s="28">
        <v>97</v>
      </c>
    </row>
    <row r="8" spans="1:8" s="21" customFormat="1" ht="12.75">
      <c r="A8" s="1" t="s">
        <v>110</v>
      </c>
      <c r="B8" s="37">
        <v>4</v>
      </c>
      <c r="C8" s="38">
        <v>10</v>
      </c>
      <c r="D8" s="28">
        <v>167</v>
      </c>
      <c r="E8" s="37">
        <v>167</v>
      </c>
      <c r="F8" s="37">
        <v>63</v>
      </c>
      <c r="G8" s="38">
        <v>43</v>
      </c>
      <c r="H8" s="28">
        <v>71</v>
      </c>
    </row>
    <row r="9" spans="1:8" s="21" customFormat="1" ht="12.75">
      <c r="A9" s="1" t="s">
        <v>111</v>
      </c>
      <c r="B9" s="37">
        <v>5</v>
      </c>
      <c r="C9" s="38">
        <v>18</v>
      </c>
      <c r="D9" s="28">
        <v>201</v>
      </c>
      <c r="E9" s="37">
        <v>199</v>
      </c>
      <c r="F9" s="37">
        <v>54</v>
      </c>
      <c r="G9" s="38">
        <v>59</v>
      </c>
      <c r="H9" s="28">
        <v>95</v>
      </c>
    </row>
    <row r="10" spans="1:8" s="21" customFormat="1" ht="12.75">
      <c r="A10" s="1" t="s">
        <v>112</v>
      </c>
      <c r="B10" s="37">
        <v>0</v>
      </c>
      <c r="C10" s="38">
        <v>0</v>
      </c>
      <c r="D10" s="28">
        <v>40</v>
      </c>
      <c r="E10" s="37">
        <v>35</v>
      </c>
      <c r="F10" s="37">
        <v>10</v>
      </c>
      <c r="G10" s="38">
        <v>8</v>
      </c>
      <c r="H10" s="28">
        <v>11</v>
      </c>
    </row>
    <row r="11" spans="1:8" s="21" customFormat="1" ht="12.75">
      <c r="A11" s="1" t="s">
        <v>113</v>
      </c>
      <c r="B11" s="37">
        <v>0</v>
      </c>
      <c r="C11" s="38">
        <v>9</v>
      </c>
      <c r="D11" s="28">
        <v>134</v>
      </c>
      <c r="E11" s="37">
        <v>130</v>
      </c>
      <c r="F11" s="37">
        <v>35</v>
      </c>
      <c r="G11" s="38">
        <v>33</v>
      </c>
      <c r="H11" s="28">
        <v>68</v>
      </c>
    </row>
    <row r="12" spans="1:8" s="21" customFormat="1" ht="12.75">
      <c r="A12" s="1" t="s">
        <v>114</v>
      </c>
      <c r="B12" s="37">
        <v>3</v>
      </c>
      <c r="C12" s="38">
        <v>8</v>
      </c>
      <c r="D12" s="28">
        <v>94</v>
      </c>
      <c r="E12" s="37">
        <v>89</v>
      </c>
      <c r="F12" s="37">
        <v>26</v>
      </c>
      <c r="G12" s="38">
        <v>30</v>
      </c>
      <c r="H12" s="28">
        <v>33</v>
      </c>
    </row>
    <row r="13" spans="1:8" s="21" customFormat="1" ht="12.75">
      <c r="A13" s="1" t="s">
        <v>115</v>
      </c>
      <c r="B13" s="37">
        <v>0</v>
      </c>
      <c r="C13" s="38">
        <v>1</v>
      </c>
      <c r="D13" s="28">
        <v>46</v>
      </c>
      <c r="E13" s="37">
        <v>44</v>
      </c>
      <c r="F13" s="37">
        <v>14</v>
      </c>
      <c r="G13" s="38">
        <v>18</v>
      </c>
      <c r="H13" s="28">
        <v>11</v>
      </c>
    </row>
    <row r="14" spans="1:8" s="21" customFormat="1" ht="12.75">
      <c r="A14" s="1" t="s">
        <v>116</v>
      </c>
      <c r="B14" s="37">
        <v>1</v>
      </c>
      <c r="C14" s="38">
        <v>6</v>
      </c>
      <c r="D14" s="28">
        <v>125</v>
      </c>
      <c r="E14" s="37">
        <v>128</v>
      </c>
      <c r="F14" s="37">
        <v>47</v>
      </c>
      <c r="G14" s="38">
        <v>36</v>
      </c>
      <c r="H14" s="28">
        <v>44</v>
      </c>
    </row>
    <row r="15" spans="1:8" s="21" customFormat="1" ht="12.75">
      <c r="A15" s="1" t="s">
        <v>117</v>
      </c>
      <c r="B15" s="37">
        <v>6</v>
      </c>
      <c r="C15" s="38">
        <v>12</v>
      </c>
      <c r="D15" s="28">
        <v>87</v>
      </c>
      <c r="E15" s="37">
        <v>88</v>
      </c>
      <c r="F15" s="37">
        <v>46</v>
      </c>
      <c r="G15" s="38">
        <v>35</v>
      </c>
      <c r="H15" s="28">
        <v>12</v>
      </c>
    </row>
    <row r="16" spans="1:8" s="21" customFormat="1" ht="12.75">
      <c r="A16" s="1" t="s">
        <v>118</v>
      </c>
      <c r="B16" s="37">
        <v>3</v>
      </c>
      <c r="C16" s="38">
        <v>6</v>
      </c>
      <c r="D16" s="28">
        <v>7</v>
      </c>
      <c r="E16" s="37">
        <v>7</v>
      </c>
      <c r="F16" s="37">
        <v>3</v>
      </c>
      <c r="G16" s="38">
        <v>1</v>
      </c>
      <c r="H16" s="28">
        <v>2</v>
      </c>
    </row>
    <row r="17" spans="1:8" s="21" customFormat="1" ht="12.75">
      <c r="A17" s="1" t="s">
        <v>119</v>
      </c>
      <c r="B17" s="37">
        <v>0</v>
      </c>
      <c r="C17" s="38">
        <v>0</v>
      </c>
      <c r="D17" s="28">
        <v>14</v>
      </c>
      <c r="E17" s="37">
        <v>13</v>
      </c>
      <c r="F17" s="37">
        <v>5</v>
      </c>
      <c r="G17" s="38">
        <v>2</v>
      </c>
      <c r="H17" s="28">
        <v>8</v>
      </c>
    </row>
    <row r="18" spans="1:8" s="21" customFormat="1" ht="12.75">
      <c r="A18" s="1" t="s">
        <v>55</v>
      </c>
      <c r="B18" s="80">
        <v>1</v>
      </c>
      <c r="C18" s="90">
        <v>18</v>
      </c>
      <c r="D18" s="28">
        <v>71</v>
      </c>
      <c r="E18" s="37">
        <v>65</v>
      </c>
      <c r="F18" s="37">
        <v>27</v>
      </c>
      <c r="G18" s="90">
        <v>31</v>
      </c>
      <c r="H18" s="93">
        <v>22</v>
      </c>
    </row>
    <row r="19" spans="1:8" ht="12.75">
      <c r="A19" s="9" t="s">
        <v>0</v>
      </c>
      <c r="B19" s="23">
        <f aca="true" t="shared" si="0" ref="B19:H19">SUM(B6:B18)</f>
        <v>47</v>
      </c>
      <c r="C19" s="23">
        <f t="shared" si="0"/>
        <v>130</v>
      </c>
      <c r="D19" s="23">
        <f t="shared" si="0"/>
        <v>1396</v>
      </c>
      <c r="E19" s="23">
        <f t="shared" si="0"/>
        <v>1363</v>
      </c>
      <c r="F19" s="23">
        <f t="shared" si="0"/>
        <v>475</v>
      </c>
      <c r="G19" s="23">
        <f t="shared" si="0"/>
        <v>402</v>
      </c>
      <c r="H19" s="23">
        <f t="shared" si="0"/>
        <v>534</v>
      </c>
    </row>
    <row r="20" spans="1:9" ht="12.75">
      <c r="A20" s="39"/>
      <c r="B20" s="56"/>
      <c r="C20" s="56"/>
      <c r="D20" s="56"/>
      <c r="E20" s="56"/>
      <c r="F20" s="56"/>
      <c r="G20" s="56"/>
      <c r="H20" s="56"/>
      <c r="I20" s="56"/>
    </row>
  </sheetData>
  <sheetProtection selectLockedCells="1"/>
  <mergeCells count="4">
    <mergeCell ref="B1:D1"/>
    <mergeCell ref="B2:D2"/>
    <mergeCell ref="F1:H1"/>
    <mergeCell ref="F2:H2"/>
  </mergeCells>
  <printOptions horizontalCentered="1"/>
  <pageMargins left="1" right="0.5" top="1" bottom="0.5" header="0.5" footer="0.35"/>
  <pageSetup horizontalDpi="600" verticalDpi="600" orientation="landscape" pageOrder="overThenDown" r:id="rId1"/>
  <headerFooter alignWithMargins="0">
    <oddHeader>&amp;C&amp;"Helv,Bold"OWYHEE COUNTY RESULTS
PRIMARY ELECTION    MAY 15, 2018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19"/>
  <sheetViews>
    <sheetView zoomScaleSheetLayoutView="100" zoomScalePageLayoutView="0" workbookViewId="0" topLeftCell="A1">
      <pane xSplit="1" ySplit="5" topLeftCell="B6" activePane="bottomRight" state="frozen"/>
      <selection pane="topLeft" activeCell="A7" sqref="A7:A19"/>
      <selection pane="topRight" activeCell="A7" sqref="A7:A19"/>
      <selection pane="bottomLeft" activeCell="A7" sqref="A7:A19"/>
      <selection pane="bottomRight" activeCell="G19" sqref="G19"/>
    </sheetView>
  </sheetViews>
  <sheetFormatPr defaultColWidth="9.140625" defaultRowHeight="12.75"/>
  <cols>
    <col min="1" max="1" width="17.28125" style="22" bestFit="1" customWidth="1"/>
    <col min="2" max="7" width="8.57421875" style="16" customWidth="1"/>
    <col min="8" max="10" width="9.7109375" style="16" customWidth="1"/>
    <col min="11" max="16384" width="9.140625" style="16" customWidth="1"/>
  </cols>
  <sheetData>
    <row r="1" spans="1:7" ht="12.75">
      <c r="A1" s="29"/>
      <c r="B1" s="112" t="s">
        <v>7</v>
      </c>
      <c r="C1" s="112"/>
      <c r="D1" s="96" t="s">
        <v>8</v>
      </c>
      <c r="E1" s="96"/>
      <c r="F1" s="96"/>
      <c r="G1" s="96"/>
    </row>
    <row r="2" spans="1:7" ht="12.75">
      <c r="A2" s="32"/>
      <c r="B2" s="113" t="s">
        <v>12</v>
      </c>
      <c r="C2" s="113"/>
      <c r="D2" s="113" t="s">
        <v>13</v>
      </c>
      <c r="E2" s="113"/>
      <c r="F2" s="113"/>
      <c r="G2" s="113"/>
    </row>
    <row r="3" spans="1:7" ht="12.75">
      <c r="A3" s="33"/>
      <c r="B3" s="2" t="s">
        <v>3</v>
      </c>
      <c r="C3" s="3" t="s">
        <v>4</v>
      </c>
      <c r="D3" s="3" t="s">
        <v>3</v>
      </c>
      <c r="E3" s="3" t="s">
        <v>3</v>
      </c>
      <c r="F3" s="3" t="s">
        <v>4</v>
      </c>
      <c r="G3" s="3" t="s">
        <v>4</v>
      </c>
    </row>
    <row r="4" spans="1:7" ht="87.75" customHeight="1" thickBot="1">
      <c r="A4" s="34" t="s">
        <v>16</v>
      </c>
      <c r="B4" s="5" t="s">
        <v>52</v>
      </c>
      <c r="C4" s="5" t="s">
        <v>43</v>
      </c>
      <c r="D4" s="5" t="s">
        <v>92</v>
      </c>
      <c r="E4" s="5" t="s">
        <v>93</v>
      </c>
      <c r="F4" s="5" t="s">
        <v>94</v>
      </c>
      <c r="G4" s="5" t="s">
        <v>53</v>
      </c>
    </row>
    <row r="5" spans="1:7" ht="13.5" thickBot="1">
      <c r="A5" s="18"/>
      <c r="B5" s="19"/>
      <c r="C5" s="19"/>
      <c r="D5" s="19"/>
      <c r="E5" s="19"/>
      <c r="F5" s="19"/>
      <c r="G5" s="20"/>
    </row>
    <row r="6" spans="1:7" ht="12.75">
      <c r="A6" s="1" t="s">
        <v>108</v>
      </c>
      <c r="B6" s="35">
        <v>32</v>
      </c>
      <c r="C6" s="25">
        <v>164</v>
      </c>
      <c r="D6" s="35">
        <v>11</v>
      </c>
      <c r="E6" s="36">
        <v>26</v>
      </c>
      <c r="F6" s="36">
        <v>74</v>
      </c>
      <c r="G6" s="25">
        <v>97</v>
      </c>
    </row>
    <row r="7" spans="1:7" ht="12.75">
      <c r="A7" s="1" t="s">
        <v>109</v>
      </c>
      <c r="B7" s="37">
        <v>26</v>
      </c>
      <c r="C7" s="28">
        <v>239</v>
      </c>
      <c r="D7" s="37">
        <v>8</v>
      </c>
      <c r="E7" s="38">
        <v>20</v>
      </c>
      <c r="F7" s="38">
        <v>105</v>
      </c>
      <c r="G7" s="28">
        <v>161</v>
      </c>
    </row>
    <row r="8" spans="1:7" ht="12.75">
      <c r="A8" s="1" t="s">
        <v>110</v>
      </c>
      <c r="B8" s="37">
        <v>12</v>
      </c>
      <c r="C8" s="28">
        <v>172</v>
      </c>
      <c r="D8" s="37">
        <v>1</v>
      </c>
      <c r="E8" s="38">
        <v>13</v>
      </c>
      <c r="F8" s="38">
        <v>76</v>
      </c>
      <c r="G8" s="28">
        <v>107</v>
      </c>
    </row>
    <row r="9" spans="1:7" ht="12.75">
      <c r="A9" s="1" t="s">
        <v>111</v>
      </c>
      <c r="B9" s="37">
        <v>17</v>
      </c>
      <c r="C9" s="28">
        <v>207</v>
      </c>
      <c r="D9" s="37">
        <v>4</v>
      </c>
      <c r="E9" s="38">
        <v>19</v>
      </c>
      <c r="F9" s="38">
        <v>82</v>
      </c>
      <c r="G9" s="28">
        <v>132</v>
      </c>
    </row>
    <row r="10" spans="1:7" ht="12.75">
      <c r="A10" s="1" t="s">
        <v>112</v>
      </c>
      <c r="B10" s="37">
        <v>0</v>
      </c>
      <c r="C10" s="28">
        <v>35</v>
      </c>
      <c r="D10" s="37">
        <v>0</v>
      </c>
      <c r="E10" s="38">
        <v>0</v>
      </c>
      <c r="F10" s="38">
        <v>2</v>
      </c>
      <c r="G10" s="28">
        <v>38</v>
      </c>
    </row>
    <row r="11" spans="1:7" ht="12.75">
      <c r="A11" s="1" t="s">
        <v>113</v>
      </c>
      <c r="B11" s="37">
        <v>8</v>
      </c>
      <c r="C11" s="28">
        <v>131</v>
      </c>
      <c r="D11" s="37">
        <v>3</v>
      </c>
      <c r="E11" s="38">
        <v>6</v>
      </c>
      <c r="F11" s="38">
        <v>38</v>
      </c>
      <c r="G11" s="28">
        <v>97</v>
      </c>
    </row>
    <row r="12" spans="1:7" ht="12.75">
      <c r="A12" s="1" t="s">
        <v>114</v>
      </c>
      <c r="B12" s="37">
        <v>10</v>
      </c>
      <c r="C12" s="28">
        <v>92</v>
      </c>
      <c r="D12" s="37">
        <v>0</v>
      </c>
      <c r="E12" s="38">
        <v>10</v>
      </c>
      <c r="F12" s="38">
        <v>32</v>
      </c>
      <c r="G12" s="28">
        <v>61</v>
      </c>
    </row>
    <row r="13" spans="1:7" ht="12.75">
      <c r="A13" s="1" t="s">
        <v>115</v>
      </c>
      <c r="B13" s="37">
        <v>1</v>
      </c>
      <c r="C13" s="28">
        <v>44</v>
      </c>
      <c r="D13" s="37">
        <v>1</v>
      </c>
      <c r="E13" s="38">
        <v>0</v>
      </c>
      <c r="F13" s="38">
        <v>20</v>
      </c>
      <c r="G13" s="28">
        <v>29</v>
      </c>
    </row>
    <row r="14" spans="1:7" ht="12.75">
      <c r="A14" s="1" t="s">
        <v>116</v>
      </c>
      <c r="B14" s="37">
        <v>5</v>
      </c>
      <c r="C14" s="28">
        <v>131</v>
      </c>
      <c r="D14" s="37">
        <v>3</v>
      </c>
      <c r="E14" s="38">
        <v>4</v>
      </c>
      <c r="F14" s="38">
        <v>39</v>
      </c>
      <c r="G14" s="28">
        <v>99</v>
      </c>
    </row>
    <row r="15" spans="1:7" ht="12.75">
      <c r="A15" s="1" t="s">
        <v>117</v>
      </c>
      <c r="B15" s="37">
        <v>14</v>
      </c>
      <c r="C15" s="28">
        <v>85</v>
      </c>
      <c r="D15" s="37">
        <v>5</v>
      </c>
      <c r="E15" s="38">
        <v>12</v>
      </c>
      <c r="F15" s="38">
        <v>21</v>
      </c>
      <c r="G15" s="28">
        <v>81</v>
      </c>
    </row>
    <row r="16" spans="1:7" ht="12.75">
      <c r="A16" s="1" t="s">
        <v>118</v>
      </c>
      <c r="B16" s="37">
        <v>7</v>
      </c>
      <c r="C16" s="28">
        <v>6</v>
      </c>
      <c r="D16" s="37">
        <v>6</v>
      </c>
      <c r="E16" s="38">
        <v>4</v>
      </c>
      <c r="F16" s="38">
        <v>2</v>
      </c>
      <c r="G16" s="28">
        <v>5</v>
      </c>
    </row>
    <row r="17" spans="1:7" ht="12.75">
      <c r="A17" s="1" t="s">
        <v>119</v>
      </c>
      <c r="B17" s="37">
        <v>0</v>
      </c>
      <c r="C17" s="28">
        <v>15</v>
      </c>
      <c r="D17" s="37">
        <v>0</v>
      </c>
      <c r="E17" s="38">
        <v>0</v>
      </c>
      <c r="F17" s="38">
        <v>3</v>
      </c>
      <c r="G17" s="28">
        <v>12</v>
      </c>
    </row>
    <row r="18" spans="1:7" ht="12.75">
      <c r="A18" s="1" t="s">
        <v>55</v>
      </c>
      <c r="B18" s="80">
        <v>16</v>
      </c>
      <c r="C18" s="93">
        <v>70</v>
      </c>
      <c r="D18" s="80">
        <v>0</v>
      </c>
      <c r="E18" s="90">
        <v>19</v>
      </c>
      <c r="F18" s="38">
        <v>34</v>
      </c>
      <c r="G18" s="28">
        <v>56</v>
      </c>
    </row>
    <row r="19" spans="1:7" ht="12.75">
      <c r="A19" s="9" t="s">
        <v>0</v>
      </c>
      <c r="B19" s="23">
        <f aca="true" t="shared" si="0" ref="B19:G19">SUM(B6:B18)</f>
        <v>148</v>
      </c>
      <c r="C19" s="23">
        <f t="shared" si="0"/>
        <v>1391</v>
      </c>
      <c r="D19" s="23">
        <f t="shared" si="0"/>
        <v>42</v>
      </c>
      <c r="E19" s="23">
        <f t="shared" si="0"/>
        <v>133</v>
      </c>
      <c r="F19" s="23">
        <f t="shared" si="0"/>
        <v>528</v>
      </c>
      <c r="G19" s="23">
        <f t="shared" si="0"/>
        <v>975</v>
      </c>
    </row>
  </sheetData>
  <sheetProtection selectLockedCells="1"/>
  <mergeCells count="4">
    <mergeCell ref="B1:C1"/>
    <mergeCell ref="D1:G1"/>
    <mergeCell ref="B2:C2"/>
    <mergeCell ref="D2:G2"/>
  </mergeCells>
  <printOptions horizontalCentered="1"/>
  <pageMargins left="1" right="0.5" top="1" bottom="0.5" header="0.5" footer="0.35"/>
  <pageSetup horizontalDpi="600" verticalDpi="600" orientation="landscape" pageOrder="overThenDown" r:id="rId1"/>
  <headerFooter alignWithMargins="0">
    <oddHeader>&amp;C&amp;"Helv,Bold"OWYHEE COUNTY RESULTS
PRIMARY ELECTION    MAY 15, 2018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21"/>
  <sheetViews>
    <sheetView zoomScaleSheetLayoutView="100" zoomScalePageLayoutView="0" workbookViewId="0" topLeftCell="A1">
      <pane xSplit="1" ySplit="6" topLeftCell="B7" activePane="bottomRight" state="frozen"/>
      <selection pane="topLeft" activeCell="A7" sqref="A7:A19"/>
      <selection pane="topRight" activeCell="A7" sqref="A7:A19"/>
      <selection pane="bottomLeft" activeCell="A7" sqref="A7:A19"/>
      <selection pane="bottomRight" activeCell="I23" sqref="I23"/>
    </sheetView>
  </sheetViews>
  <sheetFormatPr defaultColWidth="9.140625" defaultRowHeight="12.75"/>
  <cols>
    <col min="1" max="1" width="15.7109375" style="22" bestFit="1" customWidth="1"/>
    <col min="2" max="3" width="15.00390625" style="16" customWidth="1"/>
    <col min="4" max="4" width="14.28125" style="16" bestFit="1" customWidth="1"/>
    <col min="5" max="9" width="8.7109375" style="16" customWidth="1"/>
    <col min="10" max="16384" width="9.140625" style="16" customWidth="1"/>
  </cols>
  <sheetData>
    <row r="1" spans="1:9" ht="12.75">
      <c r="A1" s="67"/>
      <c r="B1" s="79" t="s">
        <v>26</v>
      </c>
      <c r="C1" s="106" t="s">
        <v>19</v>
      </c>
      <c r="D1" s="108"/>
      <c r="E1" s="114"/>
      <c r="F1" s="115"/>
      <c r="G1" s="115"/>
      <c r="H1" s="115"/>
      <c r="I1" s="116"/>
    </row>
    <row r="2" spans="1:9" ht="12.75">
      <c r="A2" s="57"/>
      <c r="B2" s="45" t="s">
        <v>21</v>
      </c>
      <c r="C2" s="100" t="s">
        <v>28</v>
      </c>
      <c r="D2" s="102"/>
      <c r="E2" s="97" t="s">
        <v>14</v>
      </c>
      <c r="F2" s="98"/>
      <c r="G2" s="98"/>
      <c r="H2" s="98"/>
      <c r="I2" s="99"/>
    </row>
    <row r="3" spans="1:9" s="31" customFormat="1" ht="12.75">
      <c r="A3" s="32"/>
      <c r="B3" s="63" t="s">
        <v>27</v>
      </c>
      <c r="C3" s="12" t="s">
        <v>27</v>
      </c>
      <c r="D3" s="12" t="s">
        <v>27</v>
      </c>
      <c r="E3" s="97" t="s">
        <v>15</v>
      </c>
      <c r="F3" s="98"/>
      <c r="G3" s="98"/>
      <c r="H3" s="98"/>
      <c r="I3" s="99"/>
    </row>
    <row r="4" spans="1:9" ht="13.5" customHeight="1">
      <c r="A4" s="33"/>
      <c r="B4" s="64" t="s">
        <v>95</v>
      </c>
      <c r="C4" s="12" t="s">
        <v>96</v>
      </c>
      <c r="D4" s="12" t="s">
        <v>97</v>
      </c>
      <c r="E4" s="13"/>
      <c r="F4" s="14"/>
      <c r="G4" s="14"/>
      <c r="H4" s="14"/>
      <c r="I4" s="15"/>
    </row>
    <row r="5" spans="1:9" s="84" customFormat="1" ht="87.75" customHeight="1" thickBot="1">
      <c r="A5" s="83" t="s">
        <v>16</v>
      </c>
      <c r="B5" s="7" t="s">
        <v>95</v>
      </c>
      <c r="C5" s="7" t="s">
        <v>96</v>
      </c>
      <c r="D5" s="7" t="s">
        <v>97</v>
      </c>
      <c r="E5" s="7" t="s">
        <v>22</v>
      </c>
      <c r="F5" s="7" t="s">
        <v>23</v>
      </c>
      <c r="G5" s="7" t="s">
        <v>29</v>
      </c>
      <c r="H5" s="7" t="s">
        <v>30</v>
      </c>
      <c r="I5" s="4" t="s">
        <v>24</v>
      </c>
    </row>
    <row r="6" spans="1:9" s="21" customFormat="1" ht="13.5" thickBot="1">
      <c r="A6" s="18"/>
      <c r="B6" s="19"/>
      <c r="C6" s="19"/>
      <c r="D6" s="19"/>
      <c r="E6" s="19"/>
      <c r="F6" s="19"/>
      <c r="G6" s="19"/>
      <c r="H6" s="19"/>
      <c r="I6" s="20"/>
    </row>
    <row r="7" spans="1:9" s="21" customFormat="1" ht="12.75">
      <c r="A7" s="1" t="s">
        <v>108</v>
      </c>
      <c r="B7" s="35">
        <v>192</v>
      </c>
      <c r="C7" s="24">
        <v>182</v>
      </c>
      <c r="D7" s="24">
        <v>159</v>
      </c>
      <c r="E7" s="25">
        <v>706</v>
      </c>
      <c r="F7" s="25">
        <v>26</v>
      </c>
      <c r="G7" s="49">
        <f>IF(F7&lt;&gt;0,F7+E7,"")</f>
        <v>732</v>
      </c>
      <c r="H7" s="25">
        <v>223</v>
      </c>
      <c r="I7" s="26">
        <f>IF(H7&lt;&gt;0,H7/G7,"")</f>
        <v>0.3046448087431694</v>
      </c>
    </row>
    <row r="8" spans="1:9" s="21" customFormat="1" ht="12.75">
      <c r="A8" s="1" t="s">
        <v>109</v>
      </c>
      <c r="B8" s="37">
        <v>285</v>
      </c>
      <c r="C8" s="27">
        <v>258</v>
      </c>
      <c r="D8" s="27">
        <v>228</v>
      </c>
      <c r="E8" s="28">
        <v>977</v>
      </c>
      <c r="F8" s="28">
        <v>29</v>
      </c>
      <c r="G8" s="50">
        <f aca="true" t="shared" si="0" ref="G8:G16">IF(F8&lt;&gt;0,F8+E8,"")</f>
        <v>1006</v>
      </c>
      <c r="H8" s="28">
        <v>346</v>
      </c>
      <c r="I8" s="26">
        <f aca="true" t="shared" si="1" ref="I8:I16">IF(H8&lt;&gt;0,H8/G8,"")</f>
        <v>0.34393638170974156</v>
      </c>
    </row>
    <row r="9" spans="1:9" s="21" customFormat="1" ht="12.75">
      <c r="A9" s="1" t="s">
        <v>110</v>
      </c>
      <c r="B9" s="37">
        <v>186</v>
      </c>
      <c r="C9" s="27">
        <v>155</v>
      </c>
      <c r="D9" s="27">
        <v>143</v>
      </c>
      <c r="E9" s="28">
        <v>679</v>
      </c>
      <c r="F9" s="28">
        <v>43</v>
      </c>
      <c r="G9" s="50">
        <f t="shared" si="0"/>
        <v>722</v>
      </c>
      <c r="H9" s="28">
        <v>450</v>
      </c>
      <c r="I9" s="26">
        <f t="shared" si="1"/>
        <v>0.6232686980609419</v>
      </c>
    </row>
    <row r="10" spans="1:9" s="21" customFormat="1" ht="12.75">
      <c r="A10" s="1" t="s">
        <v>111</v>
      </c>
      <c r="B10" s="37">
        <v>210</v>
      </c>
      <c r="C10" s="27">
        <v>193</v>
      </c>
      <c r="D10" s="27">
        <v>171</v>
      </c>
      <c r="E10" s="28">
        <v>644</v>
      </c>
      <c r="F10" s="28">
        <v>46</v>
      </c>
      <c r="G10" s="50">
        <f t="shared" si="0"/>
        <v>690</v>
      </c>
      <c r="H10" s="28">
        <v>271</v>
      </c>
      <c r="I10" s="26">
        <f t="shared" si="1"/>
        <v>0.3927536231884058</v>
      </c>
    </row>
    <row r="11" spans="1:9" s="21" customFormat="1" ht="12.75">
      <c r="A11" s="1" t="s">
        <v>112</v>
      </c>
      <c r="B11" s="37">
        <v>38</v>
      </c>
      <c r="C11" s="27">
        <v>38</v>
      </c>
      <c r="D11" s="27">
        <v>33</v>
      </c>
      <c r="E11" s="28">
        <v>67</v>
      </c>
      <c r="F11" s="28">
        <v>0</v>
      </c>
      <c r="G11" s="50">
        <v>67</v>
      </c>
      <c r="H11" s="28">
        <v>46</v>
      </c>
      <c r="I11" s="26">
        <f t="shared" si="1"/>
        <v>0.6865671641791045</v>
      </c>
    </row>
    <row r="12" spans="1:9" s="21" customFormat="1" ht="12.75">
      <c r="A12" s="1" t="s">
        <v>113</v>
      </c>
      <c r="B12" s="37">
        <v>134</v>
      </c>
      <c r="C12" s="27">
        <v>127</v>
      </c>
      <c r="D12" s="27">
        <v>116</v>
      </c>
      <c r="E12" s="28">
        <v>479</v>
      </c>
      <c r="F12" s="28">
        <v>5</v>
      </c>
      <c r="G12" s="50">
        <f t="shared" si="0"/>
        <v>484</v>
      </c>
      <c r="H12" s="28">
        <v>154</v>
      </c>
      <c r="I12" s="26">
        <f t="shared" si="1"/>
        <v>0.3181818181818182</v>
      </c>
    </row>
    <row r="13" spans="1:9" s="21" customFormat="1" ht="12.75">
      <c r="A13" s="1" t="s">
        <v>114</v>
      </c>
      <c r="B13" s="37">
        <v>99</v>
      </c>
      <c r="C13" s="27">
        <v>98</v>
      </c>
      <c r="D13" s="27">
        <v>92</v>
      </c>
      <c r="E13" s="28">
        <v>248</v>
      </c>
      <c r="F13" s="28">
        <v>6</v>
      </c>
      <c r="G13" s="50">
        <f t="shared" si="0"/>
        <v>254</v>
      </c>
      <c r="H13" s="28">
        <v>115</v>
      </c>
      <c r="I13" s="26">
        <f t="shared" si="1"/>
        <v>0.452755905511811</v>
      </c>
    </row>
    <row r="14" spans="1:9" s="21" customFormat="1" ht="12.75">
      <c r="A14" s="1" t="s">
        <v>115</v>
      </c>
      <c r="B14" s="37">
        <v>38</v>
      </c>
      <c r="C14" s="27">
        <v>36</v>
      </c>
      <c r="D14" s="27">
        <v>30</v>
      </c>
      <c r="E14" s="28">
        <v>119</v>
      </c>
      <c r="F14" s="28">
        <v>1</v>
      </c>
      <c r="G14" s="50">
        <f t="shared" si="0"/>
        <v>120</v>
      </c>
      <c r="H14" s="28">
        <v>57</v>
      </c>
      <c r="I14" s="26">
        <f t="shared" si="1"/>
        <v>0.475</v>
      </c>
    </row>
    <row r="15" spans="1:9" s="21" customFormat="1" ht="12.75">
      <c r="A15" s="1" t="s">
        <v>116</v>
      </c>
      <c r="B15" s="37">
        <v>132</v>
      </c>
      <c r="C15" s="27">
        <v>122</v>
      </c>
      <c r="D15" s="27">
        <v>108</v>
      </c>
      <c r="E15" s="28">
        <v>466</v>
      </c>
      <c r="F15" s="28">
        <v>6</v>
      </c>
      <c r="G15" s="50">
        <f t="shared" si="0"/>
        <v>472</v>
      </c>
      <c r="H15" s="28">
        <v>161</v>
      </c>
      <c r="I15" s="26">
        <f t="shared" si="1"/>
        <v>0.3411016949152542</v>
      </c>
    </row>
    <row r="16" spans="1:9" s="21" customFormat="1" ht="12.75">
      <c r="A16" s="1" t="s">
        <v>117</v>
      </c>
      <c r="B16" s="37">
        <v>107</v>
      </c>
      <c r="C16" s="27">
        <v>100</v>
      </c>
      <c r="D16" s="27">
        <v>92</v>
      </c>
      <c r="E16" s="28">
        <v>313</v>
      </c>
      <c r="F16" s="28">
        <v>10</v>
      </c>
      <c r="G16" s="50">
        <f t="shared" si="0"/>
        <v>323</v>
      </c>
      <c r="H16" s="28">
        <v>132</v>
      </c>
      <c r="I16" s="26">
        <f t="shared" si="1"/>
        <v>0.4086687306501548</v>
      </c>
    </row>
    <row r="17" spans="1:9" s="21" customFormat="1" ht="12.75">
      <c r="A17" s="1" t="s">
        <v>118</v>
      </c>
      <c r="B17" s="37">
        <v>15</v>
      </c>
      <c r="C17" s="27">
        <v>12</v>
      </c>
      <c r="D17" s="27">
        <v>16</v>
      </c>
      <c r="E17" s="28">
        <v>54</v>
      </c>
      <c r="F17" s="28">
        <v>0</v>
      </c>
      <c r="G17" s="50">
        <v>54</v>
      </c>
      <c r="H17" s="28">
        <v>21</v>
      </c>
      <c r="I17" s="26">
        <f>IF(H17&lt;&gt;0,H17/G17,"")</f>
        <v>0.3888888888888889</v>
      </c>
    </row>
    <row r="18" spans="1:9" s="21" customFormat="1" ht="12.75">
      <c r="A18" s="1" t="s">
        <v>119</v>
      </c>
      <c r="B18" s="37">
        <v>16</v>
      </c>
      <c r="C18" s="27">
        <v>15</v>
      </c>
      <c r="D18" s="27">
        <v>15</v>
      </c>
      <c r="E18" s="28">
        <v>26</v>
      </c>
      <c r="F18" s="28">
        <v>0</v>
      </c>
      <c r="G18" s="50">
        <v>26</v>
      </c>
      <c r="H18" s="28">
        <v>18</v>
      </c>
      <c r="I18" s="26">
        <f>IF(H18&lt;&gt;0,H18/G18,"")</f>
        <v>0.6923076923076923</v>
      </c>
    </row>
    <row r="19" spans="1:9" s="21" customFormat="1" ht="12.75">
      <c r="A19" s="1" t="s">
        <v>55</v>
      </c>
      <c r="B19" s="37">
        <v>79</v>
      </c>
      <c r="C19" s="27">
        <v>70</v>
      </c>
      <c r="D19" s="27">
        <v>76</v>
      </c>
      <c r="E19" s="86"/>
      <c r="F19" s="86"/>
      <c r="G19" s="86"/>
      <c r="H19" s="28">
        <v>113</v>
      </c>
      <c r="I19" s="86"/>
    </row>
    <row r="20" spans="1:9" ht="12.75">
      <c r="A20" s="9" t="s">
        <v>0</v>
      </c>
      <c r="B20" s="23">
        <f aca="true" t="shared" si="2" ref="B20:H20">SUM(B7:B19)</f>
        <v>1531</v>
      </c>
      <c r="C20" s="23">
        <f>SUM(C7:C19)</f>
        <v>1406</v>
      </c>
      <c r="D20" s="23">
        <f t="shared" si="2"/>
        <v>1279</v>
      </c>
      <c r="E20" s="23">
        <f t="shared" si="2"/>
        <v>4778</v>
      </c>
      <c r="F20" s="23">
        <f t="shared" si="2"/>
        <v>172</v>
      </c>
      <c r="G20" s="23">
        <f t="shared" si="2"/>
        <v>4950</v>
      </c>
      <c r="H20" s="23">
        <f t="shared" si="2"/>
        <v>2107</v>
      </c>
      <c r="I20" s="85">
        <f>IF(H20&lt;&gt;0,H20/G20,"")</f>
        <v>0.4256565656565657</v>
      </c>
    </row>
    <row r="21" ht="12.75">
      <c r="A21" s="39"/>
    </row>
  </sheetData>
  <sheetProtection selectLockedCells="1"/>
  <mergeCells count="5">
    <mergeCell ref="E3:I3"/>
    <mergeCell ref="E1:I1"/>
    <mergeCell ref="E2:I2"/>
    <mergeCell ref="C1:D1"/>
    <mergeCell ref="C2:D2"/>
  </mergeCells>
  <printOptions horizontalCentered="1"/>
  <pageMargins left="1" right="0.5" top="1" bottom="0.5" header="0.5" footer="0.35"/>
  <pageSetup horizontalDpi="600" verticalDpi="600" orientation="landscape" pageOrder="overThenDown" r:id="rId1"/>
  <headerFooter alignWithMargins="0">
    <oddHeader>&amp;C&amp;"Helv,Bold"OWYHEE COUNTY RESULTS
PRIMARY ELECTION    MAY 15, 2018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H20"/>
  <sheetViews>
    <sheetView zoomScaleSheetLayoutView="100" zoomScalePageLayoutView="0" workbookViewId="0" topLeftCell="A1">
      <pane xSplit="1" ySplit="6" topLeftCell="B7" activePane="bottomRight" state="frozen"/>
      <selection pane="topLeft" activeCell="A7" sqref="A7:A19"/>
      <selection pane="topRight" activeCell="A7" sqref="A7:A19"/>
      <selection pane="bottomLeft" activeCell="A7" sqref="A7:A19"/>
      <selection pane="bottomRight" activeCell="H20" sqref="H20"/>
    </sheetView>
  </sheetViews>
  <sheetFormatPr defaultColWidth="9.140625" defaultRowHeight="12.75"/>
  <cols>
    <col min="1" max="1" width="17.28125" style="22" bestFit="1" customWidth="1"/>
    <col min="2" max="5" width="8.7109375" style="16" customWidth="1"/>
    <col min="6" max="6" width="10.140625" style="16" customWidth="1"/>
    <col min="7" max="8" width="8.7109375" style="16" customWidth="1"/>
    <col min="9" max="9" width="11.57421875" style="16" bestFit="1" customWidth="1"/>
    <col min="10" max="10" width="10.421875" style="16" customWidth="1"/>
    <col min="11" max="11" width="9.28125" style="16" bestFit="1" customWidth="1"/>
    <col min="12" max="12" width="8.421875" style="16" customWidth="1"/>
    <col min="13" max="13" width="9.7109375" style="16" bestFit="1" customWidth="1"/>
    <col min="14" max="14" width="10.7109375" style="16" bestFit="1" customWidth="1"/>
    <col min="15" max="15" width="10.421875" style="16" bestFit="1" customWidth="1"/>
    <col min="16" max="16" width="9.7109375" style="16" bestFit="1" customWidth="1"/>
    <col min="17" max="17" width="13.28125" style="16" bestFit="1" customWidth="1"/>
    <col min="18" max="18" width="10.00390625" style="16" bestFit="1" customWidth="1"/>
    <col min="19" max="16384" width="9.140625" style="16" customWidth="1"/>
  </cols>
  <sheetData>
    <row r="1" spans="1:8" ht="12.75">
      <c r="A1" s="29"/>
      <c r="B1" s="114"/>
      <c r="C1" s="115"/>
      <c r="D1" s="115"/>
      <c r="E1" s="115"/>
      <c r="F1" s="115"/>
      <c r="G1" s="96" t="s">
        <v>31</v>
      </c>
      <c r="H1" s="96"/>
    </row>
    <row r="2" spans="1:8" s="31" customFormat="1" ht="12.75">
      <c r="A2" s="30"/>
      <c r="B2" s="100" t="s">
        <v>56</v>
      </c>
      <c r="C2" s="101"/>
      <c r="D2" s="101"/>
      <c r="E2" s="101"/>
      <c r="F2" s="101"/>
      <c r="G2" s="97" t="s">
        <v>32</v>
      </c>
      <c r="H2" s="99"/>
    </row>
    <row r="3" spans="1:8" s="31" customFormat="1" ht="12.75">
      <c r="A3" s="30"/>
      <c r="B3" s="77" t="s">
        <v>25</v>
      </c>
      <c r="C3" s="77" t="s">
        <v>25</v>
      </c>
      <c r="D3" s="117" t="s">
        <v>17</v>
      </c>
      <c r="E3" s="118"/>
      <c r="F3" s="77" t="s">
        <v>18</v>
      </c>
      <c r="G3" s="77" t="s">
        <v>54</v>
      </c>
      <c r="H3" s="94" t="s">
        <v>126</v>
      </c>
    </row>
    <row r="4" spans="1:8" ht="12.75">
      <c r="A4" s="41"/>
      <c r="B4" s="2" t="s">
        <v>4</v>
      </c>
      <c r="C4" s="2" t="s">
        <v>4</v>
      </c>
      <c r="D4" s="2" t="s">
        <v>4</v>
      </c>
      <c r="E4" s="2" t="s">
        <v>4</v>
      </c>
      <c r="F4" s="2" t="s">
        <v>4</v>
      </c>
      <c r="G4" s="2" t="s">
        <v>4</v>
      </c>
      <c r="H4" s="2" t="s">
        <v>4</v>
      </c>
    </row>
    <row r="5" spans="1:8" s="17" customFormat="1" ht="87.75" customHeight="1" thickBot="1">
      <c r="A5" s="42" t="s">
        <v>16</v>
      </c>
      <c r="B5" s="4" t="s">
        <v>57</v>
      </c>
      <c r="C5" s="5" t="s">
        <v>98</v>
      </c>
      <c r="D5" s="5" t="s">
        <v>99</v>
      </c>
      <c r="E5" s="5" t="s">
        <v>100</v>
      </c>
      <c r="F5" s="5" t="s">
        <v>101</v>
      </c>
      <c r="G5" s="4" t="s">
        <v>125</v>
      </c>
      <c r="H5" s="4" t="s">
        <v>127</v>
      </c>
    </row>
    <row r="6" spans="1:8" s="21" customFormat="1" ht="13.5" thickBot="1">
      <c r="A6" s="18"/>
      <c r="B6" s="19"/>
      <c r="C6" s="19"/>
      <c r="D6" s="19"/>
      <c r="E6" s="19"/>
      <c r="F6" s="19"/>
      <c r="G6" s="19"/>
      <c r="H6" s="20"/>
    </row>
    <row r="7" spans="1:8" s="21" customFormat="1" ht="12.75">
      <c r="A7" s="1" t="s">
        <v>108</v>
      </c>
      <c r="B7" s="24">
        <v>118</v>
      </c>
      <c r="C7" s="24">
        <v>49</v>
      </c>
      <c r="D7" s="35">
        <v>96</v>
      </c>
      <c r="E7" s="25">
        <v>81</v>
      </c>
      <c r="F7" s="24">
        <v>162</v>
      </c>
      <c r="G7" s="24">
        <v>166</v>
      </c>
      <c r="H7" s="24">
        <v>161</v>
      </c>
    </row>
    <row r="8" spans="1:8" s="21" customFormat="1" ht="12.75">
      <c r="A8" s="1" t="s">
        <v>109</v>
      </c>
      <c r="B8" s="27">
        <v>187</v>
      </c>
      <c r="C8" s="27">
        <v>82</v>
      </c>
      <c r="D8" s="37">
        <v>152</v>
      </c>
      <c r="E8" s="28">
        <v>135</v>
      </c>
      <c r="F8" s="27">
        <v>246</v>
      </c>
      <c r="G8" s="27">
        <v>254</v>
      </c>
      <c r="H8" s="27">
        <v>252</v>
      </c>
    </row>
    <row r="9" spans="1:8" s="21" customFormat="1" ht="12.75">
      <c r="A9" s="1" t="s">
        <v>110</v>
      </c>
      <c r="B9" s="27">
        <v>127</v>
      </c>
      <c r="C9" s="27">
        <v>50</v>
      </c>
      <c r="D9" s="37">
        <v>84</v>
      </c>
      <c r="E9" s="28">
        <v>122</v>
      </c>
      <c r="F9" s="27">
        <v>167</v>
      </c>
      <c r="G9" s="27">
        <v>178</v>
      </c>
      <c r="H9" s="27">
        <v>169</v>
      </c>
    </row>
    <row r="10" spans="1:8" s="21" customFormat="1" ht="12.75">
      <c r="A10" s="1" t="s">
        <v>111</v>
      </c>
      <c r="B10" s="27">
        <v>157</v>
      </c>
      <c r="C10" s="27">
        <v>53</v>
      </c>
      <c r="D10" s="37">
        <v>87</v>
      </c>
      <c r="E10" s="28">
        <v>143</v>
      </c>
      <c r="F10" s="27">
        <v>205</v>
      </c>
      <c r="G10" s="27">
        <v>209</v>
      </c>
      <c r="H10" s="27">
        <v>207</v>
      </c>
    </row>
    <row r="11" spans="1:8" s="21" customFormat="1" ht="12.75">
      <c r="A11" s="1" t="s">
        <v>112</v>
      </c>
      <c r="B11" s="27">
        <v>39</v>
      </c>
      <c r="C11" s="27">
        <v>4</v>
      </c>
      <c r="D11" s="37">
        <v>6</v>
      </c>
      <c r="E11" s="28">
        <v>37</v>
      </c>
      <c r="F11" s="27">
        <v>37</v>
      </c>
      <c r="G11" s="27">
        <v>37</v>
      </c>
      <c r="H11" s="27">
        <v>36</v>
      </c>
    </row>
    <row r="12" spans="1:8" s="21" customFormat="1" ht="12.75">
      <c r="A12" s="1" t="s">
        <v>113</v>
      </c>
      <c r="B12" s="27">
        <v>94</v>
      </c>
      <c r="C12" s="27">
        <v>42</v>
      </c>
      <c r="D12" s="37">
        <v>54</v>
      </c>
      <c r="E12" s="28">
        <v>89</v>
      </c>
      <c r="F12" s="27">
        <v>132</v>
      </c>
      <c r="G12" s="27">
        <v>131</v>
      </c>
      <c r="H12" s="27">
        <v>126</v>
      </c>
    </row>
    <row r="13" spans="1:8" s="21" customFormat="1" ht="12.75">
      <c r="A13" s="1" t="s">
        <v>114</v>
      </c>
      <c r="B13" s="27">
        <v>74</v>
      </c>
      <c r="C13" s="27">
        <v>24</v>
      </c>
      <c r="D13" s="37">
        <v>50</v>
      </c>
      <c r="E13" s="28">
        <v>50</v>
      </c>
      <c r="F13" s="27">
        <v>92</v>
      </c>
      <c r="G13" s="27">
        <v>90</v>
      </c>
      <c r="H13" s="27">
        <v>87</v>
      </c>
    </row>
    <row r="14" spans="1:8" s="21" customFormat="1" ht="12.75">
      <c r="A14" s="1" t="s">
        <v>115</v>
      </c>
      <c r="B14" s="27">
        <v>39</v>
      </c>
      <c r="C14" s="27">
        <v>14</v>
      </c>
      <c r="D14" s="37">
        <v>16</v>
      </c>
      <c r="E14" s="28">
        <v>38</v>
      </c>
      <c r="F14" s="27">
        <v>45</v>
      </c>
      <c r="G14" s="27">
        <v>45</v>
      </c>
      <c r="H14" s="27">
        <v>38</v>
      </c>
    </row>
    <row r="15" spans="1:8" s="21" customFormat="1" ht="12.75">
      <c r="A15" s="1" t="s">
        <v>116</v>
      </c>
      <c r="B15" s="27">
        <v>95</v>
      </c>
      <c r="C15" s="27">
        <v>47</v>
      </c>
      <c r="D15" s="37">
        <v>54</v>
      </c>
      <c r="E15" s="28">
        <v>93</v>
      </c>
      <c r="F15" s="27">
        <v>131</v>
      </c>
      <c r="G15" s="27">
        <v>135</v>
      </c>
      <c r="H15" s="27">
        <v>128</v>
      </c>
    </row>
    <row r="16" spans="1:8" s="21" customFormat="1" ht="12.75">
      <c r="A16" s="1" t="s">
        <v>117</v>
      </c>
      <c r="B16" s="27">
        <v>88</v>
      </c>
      <c r="C16" s="27">
        <v>16</v>
      </c>
      <c r="D16" s="37">
        <v>56</v>
      </c>
      <c r="E16" s="28">
        <v>50</v>
      </c>
      <c r="F16" s="55">
        <v>95</v>
      </c>
      <c r="G16" s="27">
        <v>91</v>
      </c>
      <c r="H16" s="27">
        <v>92</v>
      </c>
    </row>
    <row r="17" spans="1:8" s="21" customFormat="1" ht="12.75">
      <c r="A17" s="1" t="s">
        <v>118</v>
      </c>
      <c r="B17" s="27">
        <v>5</v>
      </c>
      <c r="C17" s="27">
        <v>2</v>
      </c>
      <c r="D17" s="37">
        <v>1</v>
      </c>
      <c r="E17" s="28">
        <v>6</v>
      </c>
      <c r="F17" s="55">
        <v>7</v>
      </c>
      <c r="G17" s="27">
        <v>7</v>
      </c>
      <c r="H17" s="27">
        <v>7</v>
      </c>
    </row>
    <row r="18" spans="1:8" s="21" customFormat="1" ht="12.75">
      <c r="A18" s="1" t="s">
        <v>119</v>
      </c>
      <c r="B18" s="27">
        <v>10</v>
      </c>
      <c r="C18" s="27">
        <v>4</v>
      </c>
      <c r="D18" s="37">
        <v>5</v>
      </c>
      <c r="E18" s="28">
        <v>10</v>
      </c>
      <c r="F18" s="55">
        <v>14</v>
      </c>
      <c r="G18" s="27">
        <v>14</v>
      </c>
      <c r="H18" s="27">
        <v>14</v>
      </c>
    </row>
    <row r="19" spans="1:8" s="21" customFormat="1" ht="12.75">
      <c r="A19" s="1" t="s">
        <v>55</v>
      </c>
      <c r="B19" s="27">
        <v>62</v>
      </c>
      <c r="C19" s="27">
        <v>25</v>
      </c>
      <c r="D19" s="80">
        <v>37</v>
      </c>
      <c r="E19" s="93">
        <v>53</v>
      </c>
      <c r="F19" s="55">
        <v>66</v>
      </c>
      <c r="G19" s="27">
        <v>69</v>
      </c>
      <c r="H19" s="95">
        <v>69</v>
      </c>
    </row>
    <row r="20" spans="1:8" ht="12.75">
      <c r="A20" s="9" t="s">
        <v>0</v>
      </c>
      <c r="B20" s="59">
        <f aca="true" t="shared" si="0" ref="B20:H20">SUM(B7:B19)</f>
        <v>1095</v>
      </c>
      <c r="C20" s="59">
        <f>SUM(C7:C19)</f>
        <v>412</v>
      </c>
      <c r="D20" s="23">
        <f t="shared" si="0"/>
        <v>698</v>
      </c>
      <c r="E20" s="23">
        <f t="shared" si="0"/>
        <v>907</v>
      </c>
      <c r="F20" s="23">
        <f t="shared" si="0"/>
        <v>1399</v>
      </c>
      <c r="G20" s="23">
        <f t="shared" si="0"/>
        <v>1426</v>
      </c>
      <c r="H20" s="23">
        <f t="shared" si="0"/>
        <v>1386</v>
      </c>
    </row>
  </sheetData>
  <sheetProtection selectLockedCells="1"/>
  <mergeCells count="5">
    <mergeCell ref="G1:H1"/>
    <mergeCell ref="B1:F1"/>
    <mergeCell ref="B2:F2"/>
    <mergeCell ref="D3:E3"/>
    <mergeCell ref="G2:H2"/>
  </mergeCells>
  <printOptions horizontalCentered="1"/>
  <pageMargins left="1" right="0.5" top="1" bottom="0.5" header="0.5" footer="0.35"/>
  <pageSetup horizontalDpi="600" verticalDpi="600" orientation="landscape" pageOrder="overThenDown" r:id="rId1"/>
  <headerFooter alignWithMargins="0">
    <oddHeader>&amp;C&amp;"Helv,Bold"OWYHEE COUNTY RESULTS
PRIMARY ELECTION    MAY 15, 2018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L20"/>
  <sheetViews>
    <sheetView zoomScaleSheetLayoutView="100" zoomScalePageLayoutView="0" workbookViewId="0" topLeftCell="A1">
      <pane xSplit="1" ySplit="6" topLeftCell="B7" activePane="bottomRight" state="frozen"/>
      <selection pane="topLeft" activeCell="A7" sqref="A7:A19"/>
      <selection pane="topRight" activeCell="A7" sqref="A7:A19"/>
      <selection pane="bottomLeft" activeCell="A7" sqref="A7:A19"/>
      <selection pane="bottomRight" activeCell="M20" sqref="M20"/>
    </sheetView>
  </sheetViews>
  <sheetFormatPr defaultColWidth="9.140625" defaultRowHeight="12.75"/>
  <cols>
    <col min="1" max="1" width="15.7109375" style="22" bestFit="1" customWidth="1"/>
    <col min="2" max="2" width="11.57421875" style="22" bestFit="1" customWidth="1"/>
    <col min="3" max="3" width="10.28125" style="16" bestFit="1" customWidth="1"/>
    <col min="4" max="5" width="5.140625" style="16" customWidth="1"/>
    <col min="6" max="6" width="8.7109375" style="16" bestFit="1" customWidth="1"/>
    <col min="7" max="7" width="9.7109375" style="16" bestFit="1" customWidth="1"/>
    <col min="8" max="8" width="8.8515625" style="16" customWidth="1"/>
    <col min="9" max="9" width="14.57421875" style="16" bestFit="1" customWidth="1"/>
    <col min="10" max="10" width="9.7109375" style="16" bestFit="1" customWidth="1"/>
    <col min="11" max="11" width="13.28125" style="16" bestFit="1" customWidth="1"/>
    <col min="12" max="12" width="10.00390625" style="16" bestFit="1" customWidth="1"/>
    <col min="13" max="13" width="11.57421875" style="16" bestFit="1" customWidth="1"/>
    <col min="14" max="14" width="10.421875" style="16" customWidth="1"/>
    <col min="15" max="15" width="9.28125" style="16" bestFit="1" customWidth="1"/>
    <col min="16" max="16" width="8.421875" style="16" customWidth="1"/>
    <col min="17" max="17" width="9.7109375" style="16" bestFit="1" customWidth="1"/>
    <col min="18" max="18" width="10.7109375" style="16" bestFit="1" customWidth="1"/>
    <col min="19" max="19" width="10.421875" style="16" bestFit="1" customWidth="1"/>
    <col min="20" max="20" width="9.7109375" style="16" bestFit="1" customWidth="1"/>
    <col min="21" max="21" width="13.28125" style="16" bestFit="1" customWidth="1"/>
    <col min="22" max="22" width="10.00390625" style="16" bestFit="1" customWidth="1"/>
    <col min="23" max="16384" width="9.140625" style="16" customWidth="1"/>
  </cols>
  <sheetData>
    <row r="1" spans="1:12" ht="12.75">
      <c r="A1" s="29"/>
      <c r="B1" s="65" t="s">
        <v>34</v>
      </c>
      <c r="C1" s="58"/>
      <c r="D1" s="109"/>
      <c r="E1" s="111"/>
      <c r="F1" s="65"/>
      <c r="G1" s="119" t="s">
        <v>47</v>
      </c>
      <c r="H1" s="120"/>
      <c r="I1" s="120"/>
      <c r="J1" s="120"/>
      <c r="K1" s="120"/>
      <c r="L1" s="121"/>
    </row>
    <row r="2" spans="1:12" ht="12.75">
      <c r="A2" s="30"/>
      <c r="B2" s="61" t="s">
        <v>33</v>
      </c>
      <c r="C2" s="54" t="s">
        <v>31</v>
      </c>
      <c r="D2" s="97" t="s">
        <v>31</v>
      </c>
      <c r="E2" s="99"/>
      <c r="F2" s="61" t="s">
        <v>31</v>
      </c>
      <c r="G2" s="122" t="s">
        <v>58</v>
      </c>
      <c r="H2" s="123"/>
      <c r="I2" s="123"/>
      <c r="J2" s="123"/>
      <c r="K2" s="123"/>
      <c r="L2" s="124"/>
    </row>
    <row r="3" spans="1:12" ht="12.75">
      <c r="A3" s="30"/>
      <c r="B3" s="45" t="s">
        <v>20</v>
      </c>
      <c r="C3" s="8" t="s">
        <v>11</v>
      </c>
      <c r="D3" s="100" t="s">
        <v>35</v>
      </c>
      <c r="E3" s="102"/>
      <c r="F3" s="45" t="s">
        <v>36</v>
      </c>
      <c r="G3" s="63" t="s">
        <v>27</v>
      </c>
      <c r="H3" s="10" t="s">
        <v>27</v>
      </c>
      <c r="I3" s="10" t="s">
        <v>27</v>
      </c>
      <c r="J3" s="10" t="s">
        <v>27</v>
      </c>
      <c r="K3" s="10" t="s">
        <v>27</v>
      </c>
      <c r="L3" s="10" t="s">
        <v>27</v>
      </c>
    </row>
    <row r="4" spans="1:12" ht="12.75">
      <c r="A4" s="41"/>
      <c r="B4" s="2" t="s">
        <v>4</v>
      </c>
      <c r="C4" s="3" t="s">
        <v>4</v>
      </c>
      <c r="D4" s="3" t="s">
        <v>4</v>
      </c>
      <c r="E4" s="3" t="s">
        <v>4</v>
      </c>
      <c r="F4" s="3" t="s">
        <v>4</v>
      </c>
      <c r="G4" s="64" t="s">
        <v>59</v>
      </c>
      <c r="H4" s="11" t="s">
        <v>105</v>
      </c>
      <c r="I4" s="11" t="s">
        <v>106</v>
      </c>
      <c r="J4" s="11" t="s">
        <v>107</v>
      </c>
      <c r="K4" s="11" t="s">
        <v>60</v>
      </c>
      <c r="L4" s="11" t="s">
        <v>61</v>
      </c>
    </row>
    <row r="5" spans="1:12" ht="88.5" customHeight="1" thickBot="1">
      <c r="A5" s="42" t="s">
        <v>16</v>
      </c>
      <c r="B5" s="4" t="s">
        <v>120</v>
      </c>
      <c r="C5" s="5" t="s">
        <v>121</v>
      </c>
      <c r="D5" s="5" t="s">
        <v>122</v>
      </c>
      <c r="E5" s="5" t="s">
        <v>123</v>
      </c>
      <c r="F5" s="4" t="s">
        <v>124</v>
      </c>
      <c r="G5" s="6" t="s">
        <v>64</v>
      </c>
      <c r="H5" s="6" t="s">
        <v>102</v>
      </c>
      <c r="I5" s="6" t="s">
        <v>103</v>
      </c>
      <c r="J5" s="6" t="s">
        <v>104</v>
      </c>
      <c r="K5" s="6" t="s">
        <v>62</v>
      </c>
      <c r="L5" s="6" t="s">
        <v>63</v>
      </c>
    </row>
    <row r="6" spans="1:12" ht="13.5" thickBot="1">
      <c r="A6" s="18"/>
      <c r="B6" s="51"/>
      <c r="C6" s="19"/>
      <c r="D6" s="19"/>
      <c r="E6" s="19"/>
      <c r="F6" s="19"/>
      <c r="G6" s="47"/>
      <c r="H6" s="44"/>
      <c r="I6" s="44"/>
      <c r="J6" s="44"/>
      <c r="K6" s="44"/>
      <c r="L6" s="48"/>
    </row>
    <row r="7" spans="1:12" ht="12.75">
      <c r="A7" s="1" t="s">
        <v>108</v>
      </c>
      <c r="B7" s="81">
        <v>164</v>
      </c>
      <c r="C7" s="24">
        <v>161</v>
      </c>
      <c r="D7" s="43">
        <v>68</v>
      </c>
      <c r="E7" s="35">
        <v>102</v>
      </c>
      <c r="F7" s="35">
        <v>164</v>
      </c>
      <c r="G7" s="43">
        <v>172</v>
      </c>
      <c r="H7" s="24">
        <v>172</v>
      </c>
      <c r="I7" s="24">
        <v>160</v>
      </c>
      <c r="J7" s="24">
        <v>163</v>
      </c>
      <c r="K7" s="24">
        <v>158</v>
      </c>
      <c r="L7" s="87">
        <v>162</v>
      </c>
    </row>
    <row r="8" spans="1:12" ht="12.75">
      <c r="A8" s="1" t="s">
        <v>109</v>
      </c>
      <c r="B8" s="82">
        <v>252</v>
      </c>
      <c r="C8" s="27">
        <v>231</v>
      </c>
      <c r="D8" s="70">
        <v>133</v>
      </c>
      <c r="E8" s="37">
        <v>135</v>
      </c>
      <c r="F8" s="37">
        <v>253</v>
      </c>
      <c r="G8" s="70">
        <v>266</v>
      </c>
      <c r="H8" s="27">
        <v>243</v>
      </c>
      <c r="I8" s="27">
        <v>230</v>
      </c>
      <c r="J8" s="27">
        <v>227</v>
      </c>
      <c r="K8" s="27">
        <v>231</v>
      </c>
      <c r="L8" s="88">
        <v>245</v>
      </c>
    </row>
    <row r="9" spans="1:12" ht="12.75">
      <c r="A9" s="1" t="s">
        <v>110</v>
      </c>
      <c r="B9" s="82">
        <v>175</v>
      </c>
      <c r="C9" s="27">
        <v>177</v>
      </c>
      <c r="D9" s="70">
        <v>64</v>
      </c>
      <c r="E9" s="37">
        <v>131</v>
      </c>
      <c r="F9" s="37">
        <v>179</v>
      </c>
      <c r="G9" s="70">
        <v>155</v>
      </c>
      <c r="H9" s="27">
        <v>148</v>
      </c>
      <c r="I9" s="27">
        <v>138</v>
      </c>
      <c r="J9" s="27">
        <v>139</v>
      </c>
      <c r="K9" s="27">
        <v>134</v>
      </c>
      <c r="L9" s="88">
        <v>151</v>
      </c>
    </row>
    <row r="10" spans="1:12" ht="12.75">
      <c r="A10" s="1" t="s">
        <v>111</v>
      </c>
      <c r="B10" s="82">
        <v>207</v>
      </c>
      <c r="C10" s="27">
        <v>201</v>
      </c>
      <c r="D10" s="70">
        <v>74</v>
      </c>
      <c r="E10" s="37">
        <v>146</v>
      </c>
      <c r="F10" s="37">
        <v>206</v>
      </c>
      <c r="G10" s="70">
        <v>193</v>
      </c>
      <c r="H10" s="27">
        <v>184</v>
      </c>
      <c r="I10" s="27">
        <v>176</v>
      </c>
      <c r="J10" s="27">
        <v>184</v>
      </c>
      <c r="K10" s="27">
        <v>178</v>
      </c>
      <c r="L10" s="88">
        <v>187</v>
      </c>
    </row>
    <row r="11" spans="1:12" ht="12.75">
      <c r="A11" s="1" t="s">
        <v>112</v>
      </c>
      <c r="B11" s="82">
        <v>37</v>
      </c>
      <c r="C11" s="27">
        <v>36</v>
      </c>
      <c r="D11" s="70">
        <v>6</v>
      </c>
      <c r="E11" s="37">
        <v>34</v>
      </c>
      <c r="F11" s="37">
        <v>35</v>
      </c>
      <c r="G11" s="70">
        <v>35</v>
      </c>
      <c r="H11" s="27">
        <v>37</v>
      </c>
      <c r="I11" s="27">
        <v>35</v>
      </c>
      <c r="J11" s="27">
        <v>35</v>
      </c>
      <c r="K11" s="27">
        <v>35</v>
      </c>
      <c r="L11" s="88">
        <v>35</v>
      </c>
    </row>
    <row r="12" spans="1:12" ht="12.75">
      <c r="A12" s="1" t="s">
        <v>113</v>
      </c>
      <c r="B12" s="82">
        <v>130</v>
      </c>
      <c r="C12" s="27">
        <v>130</v>
      </c>
      <c r="D12" s="70">
        <v>51</v>
      </c>
      <c r="E12" s="37">
        <v>85</v>
      </c>
      <c r="F12" s="37">
        <v>128</v>
      </c>
      <c r="G12" s="70">
        <v>128</v>
      </c>
      <c r="H12" s="27">
        <v>123</v>
      </c>
      <c r="I12" s="27">
        <v>120</v>
      </c>
      <c r="J12" s="27">
        <v>118</v>
      </c>
      <c r="K12" s="27">
        <v>120</v>
      </c>
      <c r="L12" s="88">
        <v>122</v>
      </c>
    </row>
    <row r="13" spans="1:12" ht="12.75">
      <c r="A13" s="1" t="s">
        <v>114</v>
      </c>
      <c r="B13" s="82">
        <v>92</v>
      </c>
      <c r="C13" s="27">
        <v>92</v>
      </c>
      <c r="D13" s="70">
        <v>35</v>
      </c>
      <c r="E13" s="37">
        <v>62</v>
      </c>
      <c r="F13" s="37">
        <v>93</v>
      </c>
      <c r="G13" s="70">
        <v>96</v>
      </c>
      <c r="H13" s="27">
        <v>91</v>
      </c>
      <c r="I13" s="27">
        <v>91</v>
      </c>
      <c r="J13" s="27">
        <v>90</v>
      </c>
      <c r="K13" s="27">
        <v>92</v>
      </c>
      <c r="L13" s="88">
        <v>91</v>
      </c>
    </row>
    <row r="14" spans="1:12" ht="12.75">
      <c r="A14" s="1" t="s">
        <v>115</v>
      </c>
      <c r="B14" s="82">
        <v>45</v>
      </c>
      <c r="C14" s="27">
        <v>46</v>
      </c>
      <c r="D14" s="70">
        <v>11</v>
      </c>
      <c r="E14" s="37">
        <v>38</v>
      </c>
      <c r="F14" s="37">
        <v>43</v>
      </c>
      <c r="G14" s="70">
        <v>32</v>
      </c>
      <c r="H14" s="27">
        <v>32</v>
      </c>
      <c r="I14" s="27">
        <v>28</v>
      </c>
      <c r="J14" s="27">
        <v>33</v>
      </c>
      <c r="K14" s="27">
        <v>29</v>
      </c>
      <c r="L14" s="88">
        <v>30</v>
      </c>
    </row>
    <row r="15" spans="1:12" ht="12.75">
      <c r="A15" s="1" t="s">
        <v>116</v>
      </c>
      <c r="B15" s="82">
        <v>135</v>
      </c>
      <c r="C15" s="27">
        <v>135</v>
      </c>
      <c r="D15" s="70">
        <v>30</v>
      </c>
      <c r="E15" s="37">
        <v>108</v>
      </c>
      <c r="F15" s="37">
        <v>131</v>
      </c>
      <c r="G15" s="70">
        <v>121</v>
      </c>
      <c r="H15" s="27">
        <v>120</v>
      </c>
      <c r="I15" s="27">
        <v>117</v>
      </c>
      <c r="J15" s="27">
        <v>120</v>
      </c>
      <c r="K15" s="27">
        <v>115</v>
      </c>
      <c r="L15" s="88">
        <v>116</v>
      </c>
    </row>
    <row r="16" spans="1:12" ht="12.75">
      <c r="A16" s="1" t="s">
        <v>117</v>
      </c>
      <c r="B16" s="82">
        <v>88</v>
      </c>
      <c r="C16" s="27">
        <v>89</v>
      </c>
      <c r="D16" s="70">
        <v>26</v>
      </c>
      <c r="E16" s="37">
        <v>72</v>
      </c>
      <c r="F16" s="37">
        <v>87</v>
      </c>
      <c r="G16" s="70">
        <v>98</v>
      </c>
      <c r="H16" s="27">
        <v>95</v>
      </c>
      <c r="I16" s="27">
        <v>97</v>
      </c>
      <c r="J16" s="27">
        <v>94</v>
      </c>
      <c r="K16" s="27">
        <v>90</v>
      </c>
      <c r="L16" s="88">
        <v>95</v>
      </c>
    </row>
    <row r="17" spans="1:12" ht="12.75">
      <c r="A17" s="1" t="s">
        <v>118</v>
      </c>
      <c r="B17" s="82">
        <v>7</v>
      </c>
      <c r="C17" s="27">
        <v>7</v>
      </c>
      <c r="D17" s="70">
        <v>2</v>
      </c>
      <c r="E17" s="37">
        <v>5</v>
      </c>
      <c r="F17" s="37">
        <v>7</v>
      </c>
      <c r="G17" s="70">
        <v>14</v>
      </c>
      <c r="H17" s="27">
        <v>14</v>
      </c>
      <c r="I17" s="27">
        <v>12</v>
      </c>
      <c r="J17" s="27">
        <v>13</v>
      </c>
      <c r="K17" s="27">
        <v>13</v>
      </c>
      <c r="L17" s="88">
        <v>16</v>
      </c>
    </row>
    <row r="18" spans="1:12" ht="12.75">
      <c r="A18" s="1" t="s">
        <v>119</v>
      </c>
      <c r="B18" s="82">
        <v>15</v>
      </c>
      <c r="C18" s="27">
        <v>15</v>
      </c>
      <c r="D18" s="70">
        <v>0</v>
      </c>
      <c r="E18" s="37">
        <v>15</v>
      </c>
      <c r="F18" s="37">
        <v>13</v>
      </c>
      <c r="G18" s="70">
        <v>15</v>
      </c>
      <c r="H18" s="27">
        <v>15</v>
      </c>
      <c r="I18" s="27">
        <v>15</v>
      </c>
      <c r="J18" s="27">
        <v>15</v>
      </c>
      <c r="K18" s="27">
        <v>15</v>
      </c>
      <c r="L18" s="88">
        <v>15</v>
      </c>
    </row>
    <row r="19" spans="1:12" ht="12.75">
      <c r="A19" s="1" t="s">
        <v>55</v>
      </c>
      <c r="B19" s="82">
        <v>72</v>
      </c>
      <c r="C19" s="27">
        <v>71</v>
      </c>
      <c r="D19" s="70">
        <v>12</v>
      </c>
      <c r="E19" s="37">
        <v>75</v>
      </c>
      <c r="F19" s="37">
        <v>67</v>
      </c>
      <c r="G19" s="70">
        <v>69</v>
      </c>
      <c r="H19" s="27">
        <v>71</v>
      </c>
      <c r="I19" s="27">
        <v>68</v>
      </c>
      <c r="J19" s="27">
        <v>68</v>
      </c>
      <c r="K19" s="27">
        <v>68</v>
      </c>
      <c r="L19" s="88">
        <v>80</v>
      </c>
    </row>
    <row r="20" spans="1:12" ht="12.75">
      <c r="A20" s="9" t="s">
        <v>0</v>
      </c>
      <c r="B20" s="23">
        <f aca="true" t="shared" si="0" ref="B20:L20">SUM(B7:B19)</f>
        <v>1419</v>
      </c>
      <c r="C20" s="23">
        <f t="shared" si="0"/>
        <v>1391</v>
      </c>
      <c r="D20" s="23">
        <f t="shared" si="0"/>
        <v>512</v>
      </c>
      <c r="E20" s="23">
        <f t="shared" si="0"/>
        <v>1008</v>
      </c>
      <c r="F20" s="23">
        <f t="shared" si="0"/>
        <v>1406</v>
      </c>
      <c r="G20" s="23">
        <f t="shared" si="0"/>
        <v>1394</v>
      </c>
      <c r="H20" s="23">
        <f t="shared" si="0"/>
        <v>1345</v>
      </c>
      <c r="I20" s="23">
        <f t="shared" si="0"/>
        <v>1287</v>
      </c>
      <c r="J20" s="23">
        <f t="shared" si="0"/>
        <v>1299</v>
      </c>
      <c r="K20" s="23">
        <f t="shared" si="0"/>
        <v>1278</v>
      </c>
      <c r="L20" s="23">
        <f t="shared" si="0"/>
        <v>1345</v>
      </c>
    </row>
  </sheetData>
  <sheetProtection selectLockedCells="1"/>
  <mergeCells count="5">
    <mergeCell ref="G1:L1"/>
    <mergeCell ref="G2:L2"/>
    <mergeCell ref="D1:E1"/>
    <mergeCell ref="D2:E2"/>
    <mergeCell ref="D3:E3"/>
  </mergeCells>
  <printOptions horizontalCentered="1"/>
  <pageMargins left="1" right="0.5" top="1" bottom="0.5" header="0.5" footer="0.35"/>
  <pageSetup horizontalDpi="600" verticalDpi="600" orientation="landscape" pageOrder="overThenDown" r:id="rId1"/>
  <headerFooter alignWithMargins="0">
    <oddHeader>&amp;C&amp;"Helv,Bold"OWYHEE COUNTY RESULTS
PRIMARY ELECTION    MAY 15, 2018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D30"/>
  <sheetViews>
    <sheetView zoomScalePageLayoutView="0" workbookViewId="0" topLeftCell="A1">
      <pane xSplit="3" ySplit="3" topLeftCell="D4" activePane="bottomRight" state="frozen"/>
      <selection pane="topLeft" activeCell="A7" sqref="A7:A19"/>
      <selection pane="topRight" activeCell="A7" sqref="A7:A19"/>
      <selection pane="bottomLeft" activeCell="A7" sqref="A7:A19"/>
      <selection pane="bottomRight" activeCell="D14" sqref="D14"/>
    </sheetView>
  </sheetViews>
  <sheetFormatPr defaultColWidth="9.140625" defaultRowHeight="12.75"/>
  <cols>
    <col min="1" max="1" width="16.28125" style="0" bestFit="1" customWidth="1"/>
    <col min="2" max="2" width="14.28125" style="0" customWidth="1"/>
    <col min="3" max="3" width="19.28125" style="0" customWidth="1"/>
    <col min="4" max="4" width="18.28125" style="0" customWidth="1"/>
  </cols>
  <sheetData>
    <row r="1" spans="1:4" ht="12.75">
      <c r="A1" s="117" t="s">
        <v>37</v>
      </c>
      <c r="B1" s="125"/>
      <c r="C1" s="125"/>
      <c r="D1" s="118"/>
    </row>
    <row r="2" spans="1:4" ht="13.5" thickBot="1">
      <c r="A2" s="68" t="s">
        <v>38</v>
      </c>
      <c r="B2" s="68" t="s">
        <v>39</v>
      </c>
      <c r="C2" s="69" t="s">
        <v>40</v>
      </c>
      <c r="D2" s="54" t="s">
        <v>41</v>
      </c>
    </row>
    <row r="3" spans="1:4" ht="13.5" thickBot="1">
      <c r="A3" s="18"/>
      <c r="B3" s="19"/>
      <c r="C3" s="19"/>
      <c r="D3" s="20"/>
    </row>
    <row r="4" spans="1:4" ht="12.75">
      <c r="A4" s="60" t="s">
        <v>108</v>
      </c>
      <c r="B4" s="46" t="s">
        <v>65</v>
      </c>
      <c r="C4" s="71" t="s">
        <v>128</v>
      </c>
      <c r="D4" s="72">
        <v>10</v>
      </c>
    </row>
    <row r="5" spans="1:4" ht="12.75">
      <c r="A5" s="60"/>
      <c r="B5" s="46" t="s">
        <v>44</v>
      </c>
      <c r="C5" s="71" t="s">
        <v>142</v>
      </c>
      <c r="D5" s="72">
        <v>175</v>
      </c>
    </row>
    <row r="6" spans="1:4" ht="12.75">
      <c r="A6" s="60"/>
      <c r="B6" s="46"/>
      <c r="C6" s="71"/>
      <c r="D6" s="72"/>
    </row>
    <row r="7" spans="1:4" ht="12.75">
      <c r="A7" s="60" t="s">
        <v>109</v>
      </c>
      <c r="B7" s="46" t="s">
        <v>44</v>
      </c>
      <c r="C7" s="71" t="s">
        <v>143</v>
      </c>
      <c r="D7" s="72">
        <v>252</v>
      </c>
    </row>
    <row r="8" spans="1:4" ht="12.75">
      <c r="A8" s="60"/>
      <c r="B8" s="46"/>
      <c r="C8" s="71"/>
      <c r="D8" s="72"/>
    </row>
    <row r="9" spans="1:4" ht="12.75">
      <c r="A9" s="60" t="s">
        <v>110</v>
      </c>
      <c r="B9" s="46" t="s">
        <v>44</v>
      </c>
      <c r="C9" s="71" t="s">
        <v>129</v>
      </c>
      <c r="D9" s="72">
        <v>184</v>
      </c>
    </row>
    <row r="10" spans="1:4" ht="12.75">
      <c r="A10" s="60"/>
      <c r="B10" s="46"/>
      <c r="C10" s="71"/>
      <c r="D10" s="72"/>
    </row>
    <row r="11" spans="1:4" ht="12.75">
      <c r="A11" s="60" t="s">
        <v>111</v>
      </c>
      <c r="B11" s="46" t="s">
        <v>65</v>
      </c>
      <c r="C11" s="71" t="s">
        <v>130</v>
      </c>
      <c r="D11" s="72">
        <v>13</v>
      </c>
    </row>
    <row r="12" spans="1:4" ht="12.75">
      <c r="A12" s="60"/>
      <c r="B12" s="46" t="s">
        <v>44</v>
      </c>
      <c r="C12" s="71" t="s">
        <v>131</v>
      </c>
      <c r="D12" s="72">
        <v>211</v>
      </c>
    </row>
    <row r="13" spans="1:4" ht="12.75">
      <c r="A13" s="60"/>
      <c r="B13" s="46"/>
      <c r="C13" s="71"/>
      <c r="D13" s="72"/>
    </row>
    <row r="14" spans="1:4" ht="12.75">
      <c r="A14" s="60" t="s">
        <v>112</v>
      </c>
      <c r="B14" s="46" t="s">
        <v>44</v>
      </c>
      <c r="C14" s="71" t="s">
        <v>132</v>
      </c>
      <c r="D14" s="72">
        <v>38</v>
      </c>
    </row>
    <row r="15" spans="1:4" ht="12.75">
      <c r="A15" s="60"/>
      <c r="B15" s="46"/>
      <c r="C15" s="71"/>
      <c r="D15" s="72"/>
    </row>
    <row r="16" spans="1:4" ht="12.75">
      <c r="A16" s="60" t="s">
        <v>113</v>
      </c>
      <c r="B16" s="46" t="s">
        <v>65</v>
      </c>
      <c r="C16" s="71" t="s">
        <v>133</v>
      </c>
      <c r="D16" s="72">
        <v>16</v>
      </c>
    </row>
    <row r="17" spans="1:4" ht="12.75">
      <c r="A17" s="60"/>
      <c r="B17" s="46" t="s">
        <v>44</v>
      </c>
      <c r="C17" s="71" t="s">
        <v>125</v>
      </c>
      <c r="D17" s="72">
        <v>134</v>
      </c>
    </row>
    <row r="18" spans="1:4" ht="12.75">
      <c r="A18" s="60"/>
      <c r="B18" s="46"/>
      <c r="C18" s="71"/>
      <c r="D18" s="72"/>
    </row>
    <row r="19" spans="1:4" ht="12.75">
      <c r="A19" s="60" t="s">
        <v>114</v>
      </c>
      <c r="B19" s="46" t="s">
        <v>65</v>
      </c>
      <c r="C19" s="71" t="s">
        <v>134</v>
      </c>
      <c r="D19" s="72">
        <v>10</v>
      </c>
    </row>
    <row r="20" spans="1:4" ht="12.75">
      <c r="A20" s="60"/>
      <c r="B20" s="46" t="s">
        <v>44</v>
      </c>
      <c r="C20" s="71" t="s">
        <v>135</v>
      </c>
      <c r="D20" s="72">
        <v>100</v>
      </c>
    </row>
    <row r="21" spans="1:4" ht="12.75">
      <c r="A21" s="60"/>
      <c r="B21" s="46"/>
      <c r="C21" s="71"/>
      <c r="D21" s="72"/>
    </row>
    <row r="22" spans="1:4" ht="12.75">
      <c r="A22" s="60" t="s">
        <v>115</v>
      </c>
      <c r="B22" s="46" t="s">
        <v>65</v>
      </c>
      <c r="C22" s="71" t="s">
        <v>136</v>
      </c>
      <c r="D22" s="72">
        <v>50</v>
      </c>
    </row>
    <row r="23" spans="1:4" ht="12.75">
      <c r="A23" s="60"/>
      <c r="B23" s="46"/>
      <c r="C23" s="71"/>
      <c r="D23" s="72"/>
    </row>
    <row r="24" spans="1:4" ht="12.75">
      <c r="A24" s="60" t="s">
        <v>137</v>
      </c>
      <c r="B24" s="46" t="s">
        <v>44</v>
      </c>
      <c r="C24" s="71" t="s">
        <v>138</v>
      </c>
      <c r="D24" s="72">
        <v>124</v>
      </c>
    </row>
    <row r="25" spans="1:4" ht="12.75">
      <c r="A25" s="60"/>
      <c r="B25" s="46"/>
      <c r="C25" s="71"/>
      <c r="D25" s="72"/>
    </row>
    <row r="26" spans="1:4" ht="12.75">
      <c r="A26" s="60" t="s">
        <v>117</v>
      </c>
      <c r="B26" s="46" t="s">
        <v>65</v>
      </c>
      <c r="C26" s="71" t="s">
        <v>139</v>
      </c>
      <c r="D26" s="72">
        <v>19</v>
      </c>
    </row>
    <row r="27" spans="1:4" ht="12.75">
      <c r="A27" s="60"/>
      <c r="B27" s="46" t="s">
        <v>44</v>
      </c>
      <c r="C27" s="71" t="s">
        <v>140</v>
      </c>
      <c r="D27" s="72">
        <v>89</v>
      </c>
    </row>
    <row r="28" spans="1:4" ht="12.75">
      <c r="A28" s="60"/>
      <c r="B28" s="46"/>
      <c r="C28" s="71"/>
      <c r="D28" s="72"/>
    </row>
    <row r="29" spans="1:4" ht="12.75">
      <c r="A29" s="60" t="s">
        <v>119</v>
      </c>
      <c r="B29" s="46" t="s">
        <v>44</v>
      </c>
      <c r="C29" s="71" t="s">
        <v>141</v>
      </c>
      <c r="D29" s="72">
        <v>12</v>
      </c>
    </row>
    <row r="30" spans="1:4" ht="12.75">
      <c r="A30" s="73"/>
      <c r="B30" s="74"/>
      <c r="C30" s="75"/>
      <c r="D30" s="76"/>
    </row>
  </sheetData>
  <sheetProtection/>
  <mergeCells count="1">
    <mergeCell ref="A1:D1"/>
  </mergeCells>
  <printOptions horizontalCentered="1"/>
  <pageMargins left="1" right="0.5" top="1" bottom="0.5" header="0.5" footer="0.35"/>
  <pageSetup horizontalDpi="600" verticalDpi="600" orientation="landscape" pageOrder="overThenDown" r:id="rId1"/>
  <headerFooter alignWithMargins="0">
    <oddHeader>&amp;C&amp;"Helv,Bold"OWYHEE COUNTY RESULTS
PRIMARY ELECTION    MAY 15, 2018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94 primary by precinct</dc:title>
  <dc:subject/>
  <dc:creator>Patricia Herman</dc:creator>
  <cp:keywords/>
  <dc:description/>
  <cp:lastModifiedBy>Aimee Mickelsen-Hall</cp:lastModifiedBy>
  <cp:lastPrinted>2018-05-15T00:54:37Z</cp:lastPrinted>
  <dcterms:created xsi:type="dcterms:W3CDTF">1998-04-10T16:02:13Z</dcterms:created>
  <dcterms:modified xsi:type="dcterms:W3CDTF">2018-06-04T15:41:40Z</dcterms:modified>
  <cp:category/>
  <cp:version/>
  <cp:contentType/>
  <cp:contentStatus/>
</cp:coreProperties>
</file>