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" sheetId="1" r:id="rId1"/>
    <sheet name="Gov" sheetId="2" r:id="rId2"/>
    <sheet name=" Lt Gov" sheetId="3" r:id="rId3"/>
    <sheet name="Sec St - St Treas" sheetId="4" r:id="rId4"/>
    <sheet name="AG &amp; Sup Int" sheetId="5" r:id="rId5"/>
    <sheet name="St Jud &amp; Voting Stats" sheetId="6" r:id="rId6"/>
    <sheet name="Dist Jdg" sheetId="7" r:id="rId7"/>
    <sheet name="Leg &amp; County" sheetId="8" r:id="rId8"/>
    <sheet name="Co Clerk - Coroner" sheetId="9" r:id="rId9"/>
    <sheet name="Precinct" sheetId="10" r:id="rId10"/>
    <sheet name="Salmon River" sheetId="11" r:id="rId11"/>
    <sheet name="Prairie" sheetId="12" r:id="rId12"/>
    <sheet name="NezPerce" sheetId="13" r:id="rId13"/>
  </sheets>
  <definedNames>
    <definedName name="_xlnm.Print_Titles" localSheetId="2">' Lt Gov'!$A:$A</definedName>
    <definedName name="_xlnm.Print_Titles" localSheetId="4">'AG &amp; Sup Int'!$A:$A</definedName>
    <definedName name="_xlnm.Print_Titles" localSheetId="8">'Co Clerk - Coroner'!$A:$A</definedName>
    <definedName name="_xlnm.Print_Titles" localSheetId="6">'Dist Jdg'!$A:$A</definedName>
    <definedName name="_xlnm.Print_Titles" localSheetId="1">'Gov'!$A:$A</definedName>
    <definedName name="_xlnm.Print_Titles" localSheetId="7">'Leg &amp; County'!$1:$6</definedName>
    <definedName name="_xlnm.Print_Titles" localSheetId="12">'NezPerce'!$A:$A</definedName>
    <definedName name="_xlnm.Print_Titles" localSheetId="11">'Prairie'!$A:$A</definedName>
    <definedName name="_xlnm.Print_Titles" localSheetId="9">'Precinct'!$1:$3</definedName>
    <definedName name="_xlnm.Print_Titles" localSheetId="10">'Salmon River'!$A:$A</definedName>
    <definedName name="_xlnm.Print_Titles" localSheetId="3">'Sec St - St Treas'!$A:$A</definedName>
    <definedName name="_xlnm.Print_Titles" localSheetId="5">'St Jud &amp; Voting Stats'!$A:$A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<sst xmlns="http://schemas.openxmlformats.org/spreadsheetml/2006/main" count="586" uniqueCount="201">
  <si>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</si>
  <si>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</si>
  <si>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</si>
  <si>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</si>
  <si>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</si>
  <si>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</si>
  <si>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</si>
  <si>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</si>
  <si>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</si>
  <si>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</si>
  <si>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</si>
  <si>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</si>
  <si>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</si>
  <si>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</si>
  <si>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</si>
  <si>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</si>
  <si>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</si>
  <si>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</si>
  <si>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</si>
  <si>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</si>
  <si>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</si>
  <si>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</si>
  <si>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</si>
  <si>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</si>
  <si>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</si>
  <si>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</si>
  <si>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</si>
  <si>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</si>
  <si>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</si>
  <si>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</si>
  <si>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</si>
  <si>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</si>
  <si>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</si>
  <si>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</si>
  <si>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</si>
  <si>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</si>
  <si>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</si>
  <si>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</si>
  <si>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</si>
  <si>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</si>
  <si>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</si>
  <si>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</si>
  <si>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</si>
  <si>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</si>
  <si>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</si>
  <si>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</si>
  <si>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Lawerence E. Denney</t>
  </si>
  <si>
    <t>DISTRICT JUDGE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</si>
  <si>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</si>
  <si>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</si>
  <si>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</si>
  <si>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</si>
  <si>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</si>
  <si>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</si>
  <si>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</si>
  <si>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</si>
  <si>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</si>
  <si>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</si>
  <si>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</si>
  <si>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</si>
  <si>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</si>
  <si>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</si>
  <si>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</si>
  <si>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</si>
  <si>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</si>
  <si>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</si>
  <si>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</si>
  <si>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</si>
  <si>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</si>
  <si>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</si>
  <si>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</si>
  <si>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</si>
  <si>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</si>
  <si>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</si>
  <si>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</si>
  <si>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</si>
  <si>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</si>
  <si>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</si>
  <si>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 xml:space="preserve">024 Stites </t>
  </si>
  <si>
    <t>025 White Bird</t>
  </si>
  <si>
    <t>026 Woodland</t>
  </si>
  <si>
    <t>027 Slate Creek 2</t>
  </si>
  <si>
    <t>LEGISLATIVE DIST 7</t>
  </si>
  <si>
    <t>Shannon McMillan</t>
  </si>
  <si>
    <t>Paul E. Shepherd</t>
  </si>
  <si>
    <t>Kathy M. Ackerman</t>
  </si>
  <si>
    <t>James Zehner</t>
  </si>
  <si>
    <t>Cody Funke</t>
  </si>
  <si>
    <t>Michelle S. Perdue</t>
  </si>
  <si>
    <t>Abbie Hudson</t>
  </si>
  <si>
    <t>DISTRICT #2</t>
  </si>
  <si>
    <t>Judge Brudie</t>
  </si>
  <si>
    <t>Judge Stegner</t>
  </si>
  <si>
    <t>Jeff M. Brudie</t>
  </si>
  <si>
    <t>John R. Stegner</t>
  </si>
  <si>
    <t>03 Cottonwood 1</t>
  </si>
  <si>
    <t>Mona Farmer</t>
  </si>
  <si>
    <t>04 Cottonwood 2</t>
  </si>
  <si>
    <t>05 Elk City</t>
  </si>
  <si>
    <t>06 Fenn</t>
  </si>
  <si>
    <t>Roberta Bodine</t>
  </si>
  <si>
    <t>Betty J. Alm</t>
  </si>
  <si>
    <t>08 Greencreek</t>
  </si>
  <si>
    <t>Jim Beckman</t>
  </si>
  <si>
    <t>09 Glover</t>
  </si>
  <si>
    <t>10 Grangeville 1</t>
  </si>
  <si>
    <t>Jennifer Artley</t>
  </si>
  <si>
    <t>11 Grangeville 2</t>
  </si>
  <si>
    <t>012 Grangeville 3</t>
  </si>
  <si>
    <t xml:space="preserve">013 Grangeville 4 </t>
  </si>
  <si>
    <t>014 Grangeville 5</t>
  </si>
  <si>
    <t>Larry Nims</t>
  </si>
  <si>
    <t>Joann Mider</t>
  </si>
  <si>
    <t>Colleen E. Wilson</t>
  </si>
  <si>
    <t>James H. May</t>
  </si>
  <si>
    <t>025 Whitebird</t>
  </si>
  <si>
    <t>Judith K. Johns</t>
  </si>
  <si>
    <t>028 Absentee</t>
  </si>
  <si>
    <t>Democratic</t>
  </si>
  <si>
    <t>Cristina McNeil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</si>
  <si>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</si>
  <si>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</si>
  <si>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</si>
  <si>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</si>
  <si>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</si>
  <si>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</si>
  <si>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</si>
  <si>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</si>
  <si>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</si>
  <si>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A J Balukoff</t>
  </si>
  <si>
    <t>Peter Dill</t>
  </si>
  <si>
    <t>Paulette Jordan</t>
  </si>
  <si>
    <t>Tommy Ahlquist</t>
  </si>
  <si>
    <t>Harley Delano Brown</t>
  </si>
  <si>
    <t>Dalton Ben Cannady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</si>
  <si>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</si>
  <si>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</si>
  <si>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</si>
  <si>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</si>
  <si>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</si>
  <si>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</si>
  <si>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</si>
  <si>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</si>
  <si>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</si>
  <si>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 P. Chastain</t>
  </si>
  <si>
    <t>Jill Humble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</si>
  <si>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</si>
  <si>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</si>
  <si>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</si>
  <si>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</si>
  <si>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</si>
  <si>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</si>
  <si>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</si>
  <si>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</si>
  <si>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</si>
  <si>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Carl G. Crabtree</t>
  </si>
  <si>
    <t>Pricilla Giddings</t>
  </si>
  <si>
    <t>Ryan A. Lawrence</t>
  </si>
  <si>
    <t>Phil Hart</t>
  </si>
  <si>
    <t>Skipper "Skip" Brandt</t>
  </si>
  <si>
    <t>DIST 3</t>
  </si>
  <si>
    <t>Denis B Duman</t>
  </si>
  <si>
    <t>Judge FitzMaurice</t>
  </si>
  <si>
    <t>Judge Gaskill</t>
  </si>
  <si>
    <t>Jay Gaskill</t>
  </si>
  <si>
    <t>Scott Perrin</t>
  </si>
  <si>
    <t>Margaret Marge Arnzen</t>
  </si>
  <si>
    <t>Jon B. Bledsoe</t>
  </si>
  <si>
    <t>Steven Knutzen</t>
  </si>
  <si>
    <t>Democrat</t>
  </si>
  <si>
    <t>Wayne Paradis</t>
  </si>
  <si>
    <t>Paul Max Pelham</t>
  </si>
  <si>
    <t>Laura Embry</t>
  </si>
  <si>
    <t>Todd McGeorge</t>
  </si>
  <si>
    <t>Suzie Eckert</t>
  </si>
  <si>
    <t>Linda S. Kissinger</t>
  </si>
  <si>
    <t>Mary Ann High</t>
  </si>
  <si>
    <t>Lynette M. Mullis</t>
  </si>
  <si>
    <t>LouAnn McCune</t>
  </si>
  <si>
    <t>Dawn E Shepherd</t>
  </si>
  <si>
    <t>Don Smith</t>
  </si>
  <si>
    <t>Norm Turnipseed</t>
  </si>
  <si>
    <t>Gregory FitzMaurice</t>
  </si>
  <si>
    <t>Fred Kelley</t>
  </si>
  <si>
    <t>Donna Wassmuth</t>
  </si>
  <si>
    <t>Andrea R. Denton</t>
  </si>
  <si>
    <t>Thomas Igo</t>
  </si>
  <si>
    <t>027 Slate Creek II</t>
  </si>
  <si>
    <t>Adams County Voters</t>
  </si>
  <si>
    <t>004 Cottonwood 2</t>
  </si>
  <si>
    <t>003 Cottonwood 1</t>
  </si>
  <si>
    <t>001  Big Butte</t>
  </si>
  <si>
    <t>Levy Election</t>
  </si>
  <si>
    <t>In Favor Of</t>
  </si>
  <si>
    <t>Against</t>
  </si>
  <si>
    <t>Salmon River</t>
  </si>
  <si>
    <t>School District # 243</t>
  </si>
  <si>
    <t>Cottonwood</t>
  </si>
  <si>
    <t>School District # 242</t>
  </si>
  <si>
    <t>NezPerce</t>
  </si>
  <si>
    <t>School District # 302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</si>
</sst>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9" fillId="33" borderId="35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7" xfId="0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left"/>
      <protection/>
    </xf>
    <xf numFmtId="0" fontId="6" fillId="0" borderId="4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4" xfId="0" applyFont="1" applyFill="1" applyBorder="1" applyAlignment="1" applyProtection="1">
      <alignment horizontal="center"/>
      <protection/>
    </xf>
    <xf numFmtId="0" fontId="6" fillId="0" borderId="45" xfId="0" applyFont="1" applyFill="1" applyBorder="1" applyAlignment="1" applyProtection="1">
      <alignment horizontal="left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7" fillId="0" borderId="41" xfId="0" applyFont="1" applyFill="1" applyBorder="1" applyAlignment="1" applyProtection="1">
      <alignment horizontal="left"/>
      <protection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3" fontId="7" fillId="33" borderId="25" xfId="0" applyNumberFormat="1" applyFont="1" applyFill="1" applyBorder="1" applyAlignment="1" applyProtection="1">
      <alignment horizontal="left"/>
      <protection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39" xfId="0" applyNumberFormat="1" applyFont="1" applyFill="1" applyBorder="1" applyAlignment="1" applyProtection="1">
      <alignment horizontal="center"/>
      <protection locked="0"/>
    </xf>
    <xf numFmtId="3" fontId="6" fillId="0" borderId="49" xfId="0" applyNumberFormat="1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center"/>
      <protection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7" fillId="0" borderId="49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0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42" xfId="0" applyFont="1" applyBorder="1" applyAlignment="1" applyProtection="1">
      <alignment horizontal="center"/>
      <protection/>
    </xf>
    <xf numFmtId="0" fontId="6" fillId="0" borderId="61" xfId="0" applyFont="1" applyBorder="1" applyAlignment="1" applyProtection="1">
      <alignment horizontal="center"/>
      <protection/>
    </xf>
    <xf numFmtId="0" fontId="6" fillId="0" borderId="62" xfId="0" applyFont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6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7" fillId="0" borderId="4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0" fontId="6" fillId="0" borderId="49" xfId="0" applyFont="1" applyFill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/>
    </xf>
    <xf numFmtId="3" fontId="6" fillId="0" borderId="64" xfId="0" applyNumberFormat="1" applyFont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7" xfId="0" applyNumberFormat="1" applyFont="1" applyFill="1" applyBorder="1" applyAlignment="1" applyProtection="1">
      <alignment horizontal="center"/>
      <protection/>
    </xf>
    <xf numFmtId="164" fontId="6" fillId="34" borderId="25" xfId="0" applyNumberFormat="1" applyFont="1" applyFill="1" applyBorder="1" applyAlignment="1" applyProtection="1">
      <alignment horizontal="center"/>
      <protection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left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14.28125" style="24" customWidth="1"/>
    <col min="2" max="2" width="8.00390625" style="45" customWidth="1"/>
    <col min="3" max="3" width="7.7109375" style="45" customWidth="1"/>
    <col min="4" max="4" width="7.57421875" style="45" customWidth="1"/>
    <col min="5" max="5" width="7.7109375" style="45" customWidth="1"/>
    <col min="6" max="6" width="8.57421875" style="45" customWidth="1"/>
    <col min="7" max="7" width="7.7109375" style="45" customWidth="1"/>
    <col min="8" max="11" width="8.57421875" style="45" customWidth="1"/>
    <col min="12" max="16384" width="9.140625" style="16" customWidth="1"/>
  </cols>
  <sheetData>
    <row r="1" spans="1:11" ht="12.75">
      <c r="A1" s="32"/>
      <c r="B1" s="120" t="s">
        <v>48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1:11" s="34" customFormat="1" ht="12.75">
      <c r="A2" s="33"/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3"/>
    </row>
    <row r="3" spans="1:11" s="34" customFormat="1" ht="12.75">
      <c r="A3" s="35"/>
      <c r="B3" s="124" t="s">
        <v>45</v>
      </c>
      <c r="C3" s="125"/>
      <c r="D3" s="125"/>
      <c r="E3" s="125"/>
      <c r="F3" s="125"/>
      <c r="G3" s="125"/>
      <c r="H3" s="125"/>
      <c r="I3" s="125"/>
      <c r="J3" s="125"/>
      <c r="K3" s="126"/>
    </row>
    <row r="4" spans="1:11" ht="13.5" customHeight="1">
      <c r="A4" s="36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37" t="s">
        <v>16</v>
      </c>
      <c r="B5" s="7" t="s">
        <v>119</v>
      </c>
      <c r="C5" s="7" t="s">
        <v>120</v>
      </c>
      <c r="D5" s="7" t="s">
        <v>121</v>
      </c>
      <c r="E5" s="7" t="s">
        <v>122</v>
      </c>
      <c r="F5" s="7" t="s">
        <v>123</v>
      </c>
      <c r="G5" s="7" t="s">
        <v>124</v>
      </c>
      <c r="H5" s="7" t="s">
        <v>125</v>
      </c>
      <c r="I5" s="7" t="s">
        <v>126</v>
      </c>
      <c r="J5" s="7" t="s">
        <v>127</v>
      </c>
      <c r="K5" s="7" t="s">
        <v>128</v>
      </c>
    </row>
    <row r="6" spans="1:11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2.75">
      <c r="A7" s="1" t="s">
        <v>55</v>
      </c>
      <c r="B7" s="38">
        <v>1</v>
      </c>
      <c r="C7" s="39">
        <v>0</v>
      </c>
      <c r="D7" s="57">
        <v>0</v>
      </c>
      <c r="E7" s="57">
        <v>15</v>
      </c>
      <c r="F7" s="57">
        <v>0</v>
      </c>
      <c r="G7" s="57">
        <v>0</v>
      </c>
      <c r="H7" s="39">
        <v>4</v>
      </c>
      <c r="I7" s="39">
        <v>2</v>
      </c>
      <c r="J7" s="39">
        <v>7</v>
      </c>
      <c r="K7" s="27">
        <v>11</v>
      </c>
    </row>
    <row r="8" spans="1:11" s="21" customFormat="1" ht="12.75">
      <c r="A8" s="1" t="s">
        <v>56</v>
      </c>
      <c r="B8" s="40">
        <v>4</v>
      </c>
      <c r="C8" s="41">
        <v>1</v>
      </c>
      <c r="D8" s="58">
        <v>0</v>
      </c>
      <c r="E8" s="58">
        <v>25</v>
      </c>
      <c r="F8" s="58">
        <v>3</v>
      </c>
      <c r="G8" s="58">
        <v>3</v>
      </c>
      <c r="H8" s="110">
        <v>12</v>
      </c>
      <c r="I8" s="110">
        <v>5</v>
      </c>
      <c r="J8" s="110">
        <v>17</v>
      </c>
      <c r="K8" s="31">
        <v>13</v>
      </c>
    </row>
    <row r="9" spans="1:11" s="21" customFormat="1" ht="12.75">
      <c r="A9" s="1" t="s">
        <v>57</v>
      </c>
      <c r="B9" s="40">
        <v>13</v>
      </c>
      <c r="C9" s="41">
        <v>1</v>
      </c>
      <c r="D9" s="58">
        <v>2</v>
      </c>
      <c r="E9" s="58">
        <v>64</v>
      </c>
      <c r="F9" s="58">
        <v>2</v>
      </c>
      <c r="G9" s="58">
        <v>2</v>
      </c>
      <c r="H9" s="110">
        <v>16</v>
      </c>
      <c r="I9" s="110">
        <v>3</v>
      </c>
      <c r="J9" s="110">
        <v>13</v>
      </c>
      <c r="K9" s="31">
        <v>12</v>
      </c>
    </row>
    <row r="10" spans="1:11" s="21" customFormat="1" ht="12.75">
      <c r="A10" s="1" t="s">
        <v>58</v>
      </c>
      <c r="B10" s="40">
        <v>4</v>
      </c>
      <c r="C10" s="41">
        <v>0</v>
      </c>
      <c r="D10" s="58">
        <v>0</v>
      </c>
      <c r="E10" s="58">
        <v>56</v>
      </c>
      <c r="F10" s="58">
        <v>1</v>
      </c>
      <c r="G10" s="58">
        <v>3</v>
      </c>
      <c r="H10" s="110">
        <v>18</v>
      </c>
      <c r="I10" s="110">
        <v>2</v>
      </c>
      <c r="J10" s="110">
        <v>15</v>
      </c>
      <c r="K10" s="31">
        <v>7</v>
      </c>
    </row>
    <row r="11" spans="1:11" s="21" customFormat="1" ht="12.75">
      <c r="A11" s="1" t="s">
        <v>59</v>
      </c>
      <c r="B11" s="40">
        <v>4</v>
      </c>
      <c r="C11" s="41">
        <v>1</v>
      </c>
      <c r="D11" s="58">
        <v>0</v>
      </c>
      <c r="E11" s="58">
        <v>18</v>
      </c>
      <c r="F11" s="58">
        <v>1</v>
      </c>
      <c r="G11" s="58">
        <v>6</v>
      </c>
      <c r="H11" s="110">
        <v>6</v>
      </c>
      <c r="I11" s="110">
        <v>3</v>
      </c>
      <c r="J11" s="110">
        <v>7</v>
      </c>
      <c r="K11" s="31">
        <v>11</v>
      </c>
    </row>
    <row r="12" spans="1:11" s="21" customFormat="1" ht="12.75">
      <c r="A12" s="1" t="s">
        <v>60</v>
      </c>
      <c r="B12" s="40">
        <v>2</v>
      </c>
      <c r="C12" s="41">
        <v>3</v>
      </c>
      <c r="D12" s="58">
        <v>0</v>
      </c>
      <c r="E12" s="58">
        <v>23</v>
      </c>
      <c r="F12" s="58">
        <v>2</v>
      </c>
      <c r="G12" s="58">
        <v>2</v>
      </c>
      <c r="H12" s="110">
        <v>10</v>
      </c>
      <c r="I12" s="110">
        <v>3</v>
      </c>
      <c r="J12" s="110">
        <v>7</v>
      </c>
      <c r="K12" s="31">
        <v>9</v>
      </c>
    </row>
    <row r="13" spans="1:11" s="21" customFormat="1" ht="12.75">
      <c r="A13" s="1" t="s">
        <v>61</v>
      </c>
      <c r="B13" s="40">
        <v>3</v>
      </c>
      <c r="C13" s="41">
        <v>0</v>
      </c>
      <c r="D13" s="58">
        <v>2</v>
      </c>
      <c r="E13" s="58">
        <v>27</v>
      </c>
      <c r="F13" s="58">
        <v>1</v>
      </c>
      <c r="G13" s="58">
        <v>0</v>
      </c>
      <c r="H13" s="110">
        <v>10</v>
      </c>
      <c r="I13" s="110">
        <v>2</v>
      </c>
      <c r="J13" s="110">
        <v>2</v>
      </c>
      <c r="K13" s="31">
        <v>15</v>
      </c>
    </row>
    <row r="14" spans="1:11" s="21" customFormat="1" ht="12.75">
      <c r="A14" s="1" t="s">
        <v>62</v>
      </c>
      <c r="B14" s="40">
        <v>8</v>
      </c>
      <c r="C14" s="41">
        <v>1</v>
      </c>
      <c r="D14" s="58">
        <v>3</v>
      </c>
      <c r="E14" s="58">
        <v>47</v>
      </c>
      <c r="F14" s="58">
        <v>2</v>
      </c>
      <c r="G14" s="58">
        <v>2</v>
      </c>
      <c r="H14" s="110">
        <v>5</v>
      </c>
      <c r="I14" s="110">
        <v>4</v>
      </c>
      <c r="J14" s="110">
        <v>5</v>
      </c>
      <c r="K14" s="31">
        <v>10</v>
      </c>
    </row>
    <row r="15" spans="1:11" s="21" customFormat="1" ht="12.75">
      <c r="A15" s="1" t="s">
        <v>63</v>
      </c>
      <c r="B15" s="40">
        <v>7</v>
      </c>
      <c r="C15" s="41">
        <v>1</v>
      </c>
      <c r="D15" s="58">
        <v>0</v>
      </c>
      <c r="E15" s="58">
        <v>31</v>
      </c>
      <c r="F15" s="58">
        <v>0</v>
      </c>
      <c r="G15" s="58">
        <v>3</v>
      </c>
      <c r="H15" s="110">
        <v>7</v>
      </c>
      <c r="I15" s="110">
        <v>3</v>
      </c>
      <c r="J15" s="110">
        <v>6</v>
      </c>
      <c r="K15" s="31">
        <v>27</v>
      </c>
    </row>
    <row r="16" spans="1:11" s="21" customFormat="1" ht="12.75">
      <c r="A16" s="1" t="s">
        <v>64</v>
      </c>
      <c r="B16" s="40">
        <v>4</v>
      </c>
      <c r="C16" s="41">
        <v>0</v>
      </c>
      <c r="D16" s="58">
        <v>3</v>
      </c>
      <c r="E16" s="58">
        <v>53</v>
      </c>
      <c r="F16" s="58">
        <v>2</v>
      </c>
      <c r="G16" s="58">
        <v>2</v>
      </c>
      <c r="H16" s="110">
        <v>15</v>
      </c>
      <c r="I16" s="110">
        <v>3</v>
      </c>
      <c r="J16" s="110">
        <v>9</v>
      </c>
      <c r="K16" s="31">
        <v>21</v>
      </c>
    </row>
    <row r="17" spans="1:11" s="21" customFormat="1" ht="12.75">
      <c r="A17" s="1" t="s">
        <v>65</v>
      </c>
      <c r="B17" s="40">
        <v>6</v>
      </c>
      <c r="C17" s="41">
        <v>2</v>
      </c>
      <c r="D17" s="58">
        <v>4</v>
      </c>
      <c r="E17" s="58">
        <v>36</v>
      </c>
      <c r="F17" s="58">
        <v>2</v>
      </c>
      <c r="G17" s="58">
        <v>2</v>
      </c>
      <c r="H17" s="110">
        <v>11</v>
      </c>
      <c r="I17" s="110">
        <v>0</v>
      </c>
      <c r="J17" s="110">
        <v>7</v>
      </c>
      <c r="K17" s="31">
        <v>22</v>
      </c>
    </row>
    <row r="18" spans="1:11" s="21" customFormat="1" ht="12.75">
      <c r="A18" s="1" t="s">
        <v>66</v>
      </c>
      <c r="B18" s="40">
        <v>8</v>
      </c>
      <c r="C18" s="41">
        <v>5</v>
      </c>
      <c r="D18" s="58">
        <v>3</v>
      </c>
      <c r="E18" s="58">
        <v>28</v>
      </c>
      <c r="F18" s="58">
        <v>3</v>
      </c>
      <c r="G18" s="58">
        <v>3</v>
      </c>
      <c r="H18" s="110">
        <v>14</v>
      </c>
      <c r="I18" s="110">
        <v>3</v>
      </c>
      <c r="J18" s="110">
        <v>13</v>
      </c>
      <c r="K18" s="31">
        <v>8</v>
      </c>
    </row>
    <row r="19" spans="1:11" s="21" customFormat="1" ht="12.75">
      <c r="A19" s="1" t="s">
        <v>67</v>
      </c>
      <c r="B19" s="40">
        <v>10</v>
      </c>
      <c r="C19" s="41">
        <v>4</v>
      </c>
      <c r="D19" s="58">
        <v>5</v>
      </c>
      <c r="E19" s="58">
        <v>48</v>
      </c>
      <c r="F19" s="58">
        <v>5</v>
      </c>
      <c r="G19" s="58">
        <v>0</v>
      </c>
      <c r="H19" s="110">
        <v>32</v>
      </c>
      <c r="I19" s="110">
        <v>11</v>
      </c>
      <c r="J19" s="110">
        <v>23</v>
      </c>
      <c r="K19" s="31">
        <v>26</v>
      </c>
    </row>
    <row r="20" spans="1:11" s="21" customFormat="1" ht="12.75">
      <c r="A20" s="1" t="s">
        <v>68</v>
      </c>
      <c r="B20" s="40">
        <v>9</v>
      </c>
      <c r="C20" s="41">
        <v>1</v>
      </c>
      <c r="D20" s="58">
        <v>2</v>
      </c>
      <c r="E20" s="58">
        <v>50</v>
      </c>
      <c r="F20" s="58">
        <v>6</v>
      </c>
      <c r="G20" s="58">
        <v>7</v>
      </c>
      <c r="H20" s="110">
        <v>37</v>
      </c>
      <c r="I20" s="110">
        <v>7</v>
      </c>
      <c r="J20" s="110">
        <v>25</v>
      </c>
      <c r="K20" s="31">
        <v>17</v>
      </c>
    </row>
    <row r="21" spans="1:11" s="21" customFormat="1" ht="12.75">
      <c r="A21" s="1" t="s">
        <v>69</v>
      </c>
      <c r="B21" s="40">
        <v>6</v>
      </c>
      <c r="C21" s="41">
        <v>3</v>
      </c>
      <c r="D21" s="58">
        <v>2</v>
      </c>
      <c r="E21" s="58">
        <v>15</v>
      </c>
      <c r="F21" s="58">
        <v>0</v>
      </c>
      <c r="G21" s="58">
        <v>0</v>
      </c>
      <c r="H21" s="110">
        <v>8</v>
      </c>
      <c r="I21" s="110">
        <v>2</v>
      </c>
      <c r="J21" s="110">
        <v>13</v>
      </c>
      <c r="K21" s="31">
        <v>13</v>
      </c>
    </row>
    <row r="22" spans="1:11" s="21" customFormat="1" ht="12.75">
      <c r="A22" s="1" t="s">
        <v>70</v>
      </c>
      <c r="B22" s="40">
        <v>0</v>
      </c>
      <c r="C22" s="41">
        <v>1</v>
      </c>
      <c r="D22" s="58">
        <v>3</v>
      </c>
      <c r="E22" s="58">
        <v>2</v>
      </c>
      <c r="F22" s="58">
        <v>0</v>
      </c>
      <c r="G22" s="58">
        <v>0</v>
      </c>
      <c r="H22" s="110">
        <v>0</v>
      </c>
      <c r="I22" s="110">
        <v>2</v>
      </c>
      <c r="J22" s="110">
        <v>2</v>
      </c>
      <c r="K22" s="31">
        <v>1</v>
      </c>
    </row>
    <row r="23" spans="1:11" s="21" customFormat="1" ht="12.75">
      <c r="A23" s="1" t="s">
        <v>71</v>
      </c>
      <c r="B23" s="40">
        <v>31</v>
      </c>
      <c r="C23" s="41">
        <v>14</v>
      </c>
      <c r="D23" s="58">
        <v>0</v>
      </c>
      <c r="E23" s="58">
        <v>112</v>
      </c>
      <c r="F23" s="58">
        <v>6</v>
      </c>
      <c r="G23" s="58">
        <v>6</v>
      </c>
      <c r="H23" s="110">
        <v>13</v>
      </c>
      <c r="I23" s="110">
        <v>22</v>
      </c>
      <c r="J23" s="110">
        <v>21</v>
      </c>
      <c r="K23" s="31">
        <v>60</v>
      </c>
    </row>
    <row r="24" spans="1:11" s="21" customFormat="1" ht="12.75">
      <c r="A24" s="1" t="s">
        <v>72</v>
      </c>
      <c r="B24" s="40">
        <v>13</v>
      </c>
      <c r="C24" s="41">
        <v>0</v>
      </c>
      <c r="D24" s="58">
        <v>0</v>
      </c>
      <c r="E24" s="58">
        <v>38</v>
      </c>
      <c r="F24" s="58">
        <v>2</v>
      </c>
      <c r="G24" s="58">
        <v>2</v>
      </c>
      <c r="H24" s="110">
        <v>4</v>
      </c>
      <c r="I24" s="110">
        <v>0</v>
      </c>
      <c r="J24" s="110">
        <v>5</v>
      </c>
      <c r="K24" s="31">
        <v>7</v>
      </c>
    </row>
    <row r="25" spans="1:11" s="21" customFormat="1" ht="12.75">
      <c r="A25" s="1" t="s">
        <v>73</v>
      </c>
      <c r="B25" s="40">
        <v>28</v>
      </c>
      <c r="C25" s="41">
        <v>7</v>
      </c>
      <c r="D25" s="58">
        <v>8</v>
      </c>
      <c r="E25" s="58">
        <v>130</v>
      </c>
      <c r="F25" s="58">
        <v>4</v>
      </c>
      <c r="G25" s="58">
        <v>3</v>
      </c>
      <c r="H25" s="110">
        <v>15</v>
      </c>
      <c r="I25" s="110">
        <v>7</v>
      </c>
      <c r="J25" s="110">
        <v>24</v>
      </c>
      <c r="K25" s="31">
        <v>47</v>
      </c>
    </row>
    <row r="26" spans="1:11" s="21" customFormat="1" ht="12.75">
      <c r="A26" s="1" t="s">
        <v>74</v>
      </c>
      <c r="B26" s="40">
        <v>8</v>
      </c>
      <c r="C26" s="41">
        <v>2</v>
      </c>
      <c r="D26" s="58">
        <v>0</v>
      </c>
      <c r="E26" s="58">
        <v>12</v>
      </c>
      <c r="F26" s="58">
        <v>4</v>
      </c>
      <c r="G26" s="58">
        <v>1</v>
      </c>
      <c r="H26" s="110">
        <v>2</v>
      </c>
      <c r="I26" s="110">
        <v>3</v>
      </c>
      <c r="J26" s="110">
        <v>1</v>
      </c>
      <c r="K26" s="31">
        <v>4</v>
      </c>
    </row>
    <row r="27" spans="1:11" s="21" customFormat="1" ht="12.75">
      <c r="A27" s="1" t="s">
        <v>75</v>
      </c>
      <c r="B27" s="40">
        <v>14</v>
      </c>
      <c r="C27" s="41">
        <v>2</v>
      </c>
      <c r="D27" s="58">
        <v>3</v>
      </c>
      <c r="E27" s="58">
        <v>35</v>
      </c>
      <c r="F27" s="58">
        <v>1</v>
      </c>
      <c r="G27" s="58">
        <v>3</v>
      </c>
      <c r="H27" s="110">
        <v>17</v>
      </c>
      <c r="I27" s="110">
        <v>5</v>
      </c>
      <c r="J27" s="110">
        <v>10</v>
      </c>
      <c r="K27" s="31">
        <v>24</v>
      </c>
    </row>
    <row r="28" spans="1:11" s="21" customFormat="1" ht="12.75">
      <c r="A28" s="1" t="s">
        <v>76</v>
      </c>
      <c r="B28" s="40">
        <v>11</v>
      </c>
      <c r="C28" s="41">
        <v>4</v>
      </c>
      <c r="D28" s="58">
        <v>2</v>
      </c>
      <c r="E28" s="58">
        <v>47</v>
      </c>
      <c r="F28" s="58">
        <v>1</v>
      </c>
      <c r="G28" s="58">
        <v>4</v>
      </c>
      <c r="H28" s="110">
        <v>28</v>
      </c>
      <c r="I28" s="110">
        <v>16</v>
      </c>
      <c r="J28" s="110">
        <v>8</v>
      </c>
      <c r="K28" s="31">
        <v>20</v>
      </c>
    </row>
    <row r="29" spans="1:11" s="21" customFormat="1" ht="12.75">
      <c r="A29" s="1" t="s">
        <v>77</v>
      </c>
      <c r="B29" s="40">
        <v>1</v>
      </c>
      <c r="C29" s="41">
        <v>0</v>
      </c>
      <c r="D29" s="58">
        <v>1</v>
      </c>
      <c r="E29" s="58">
        <v>26</v>
      </c>
      <c r="F29" s="58">
        <v>1</v>
      </c>
      <c r="G29" s="58">
        <v>0</v>
      </c>
      <c r="H29" s="110">
        <v>5</v>
      </c>
      <c r="I29" s="110">
        <v>2</v>
      </c>
      <c r="J29" s="110">
        <v>9</v>
      </c>
      <c r="K29" s="31">
        <v>2</v>
      </c>
    </row>
    <row r="30" spans="1:11" s="42" customFormat="1" ht="12.75">
      <c r="A30" s="1" t="s">
        <v>78</v>
      </c>
      <c r="B30" s="40">
        <v>5</v>
      </c>
      <c r="C30" s="41">
        <v>2</v>
      </c>
      <c r="D30" s="58">
        <v>0</v>
      </c>
      <c r="E30" s="58">
        <v>29</v>
      </c>
      <c r="F30" s="58">
        <v>3</v>
      </c>
      <c r="G30" s="58">
        <v>3</v>
      </c>
      <c r="H30" s="110">
        <v>11</v>
      </c>
      <c r="I30" s="110">
        <v>2</v>
      </c>
      <c r="J30" s="110">
        <v>12</v>
      </c>
      <c r="K30" s="31">
        <v>11</v>
      </c>
    </row>
    <row r="31" spans="1:11" s="42" customFormat="1" ht="12.75">
      <c r="A31" s="1" t="s">
        <v>79</v>
      </c>
      <c r="B31" s="40">
        <v>4</v>
      </c>
      <c r="C31" s="41">
        <v>1</v>
      </c>
      <c r="D31" s="58">
        <v>0</v>
      </c>
      <c r="E31" s="58">
        <v>25</v>
      </c>
      <c r="F31" s="58">
        <v>2</v>
      </c>
      <c r="G31" s="58">
        <v>1</v>
      </c>
      <c r="H31" s="110">
        <v>17</v>
      </c>
      <c r="I31" s="110">
        <v>7</v>
      </c>
      <c r="J31" s="110">
        <v>20</v>
      </c>
      <c r="K31" s="31">
        <v>15</v>
      </c>
    </row>
    <row r="32" spans="1:11" s="42" customFormat="1" ht="12.75">
      <c r="A32" s="1" t="s">
        <v>80</v>
      </c>
      <c r="B32" s="40">
        <v>1</v>
      </c>
      <c r="C32" s="41">
        <v>3</v>
      </c>
      <c r="D32" s="58">
        <v>2</v>
      </c>
      <c r="E32" s="58">
        <v>44</v>
      </c>
      <c r="F32" s="58">
        <v>4</v>
      </c>
      <c r="G32" s="58">
        <v>1</v>
      </c>
      <c r="H32" s="110">
        <v>4</v>
      </c>
      <c r="I32" s="110">
        <v>1</v>
      </c>
      <c r="J32" s="110">
        <v>1</v>
      </c>
      <c r="K32" s="31">
        <v>16</v>
      </c>
    </row>
    <row r="33" spans="1:11" s="42" customFormat="1" ht="12.75">
      <c r="A33" s="1" t="s">
        <v>81</v>
      </c>
      <c r="B33" s="40">
        <v>4</v>
      </c>
      <c r="C33" s="41">
        <v>1</v>
      </c>
      <c r="D33" s="58">
        <v>0</v>
      </c>
      <c r="E33" s="58">
        <v>15</v>
      </c>
      <c r="F33" s="58">
        <v>2</v>
      </c>
      <c r="G33" s="58">
        <v>1</v>
      </c>
      <c r="H33" s="110">
        <v>3</v>
      </c>
      <c r="I33" s="110">
        <v>2</v>
      </c>
      <c r="J33" s="110">
        <v>6</v>
      </c>
      <c r="K33" s="31">
        <v>0</v>
      </c>
    </row>
    <row r="34" spans="1:11" s="42" customFormat="1" ht="12.75">
      <c r="A34" s="1" t="s">
        <v>117</v>
      </c>
      <c r="B34" s="40">
        <v>31</v>
      </c>
      <c r="C34" s="106">
        <v>14</v>
      </c>
      <c r="D34" s="58">
        <v>17</v>
      </c>
      <c r="E34" s="58">
        <v>166</v>
      </c>
      <c r="F34" s="58">
        <v>12</v>
      </c>
      <c r="G34" s="58">
        <v>7</v>
      </c>
      <c r="H34" s="111">
        <v>61</v>
      </c>
      <c r="I34" s="111">
        <v>36</v>
      </c>
      <c r="J34" s="111">
        <v>35</v>
      </c>
      <c r="K34" s="31">
        <v>58</v>
      </c>
    </row>
    <row r="35" spans="1:11" ht="12.75">
      <c r="A35" s="9" t="s">
        <v>0</v>
      </c>
      <c r="B35" s="25">
        <f aca="true" t="shared" si="0" ref="B35:K35">SUM(B7:B34)</f>
        <v>240</v>
      </c>
      <c r="C35" s="68">
        <f t="shared" si="0"/>
        <v>74</v>
      </c>
      <c r="D35" s="68">
        <f t="shared" si="0"/>
        <v>62</v>
      </c>
      <c r="E35" s="25">
        <f t="shared" si="0"/>
        <v>1217</v>
      </c>
      <c r="F35" s="25">
        <f t="shared" si="0"/>
        <v>72</v>
      </c>
      <c r="G35" s="25">
        <f>SUM(G7:G34)</f>
        <v>67</v>
      </c>
      <c r="H35" s="25">
        <f>SUM(H7:H34)</f>
        <v>385</v>
      </c>
      <c r="I35" s="25">
        <f>SUM(I7:I34)</f>
        <v>158</v>
      </c>
      <c r="J35" s="25">
        <f>SUM(J7:J34)</f>
        <v>323</v>
      </c>
      <c r="K35" s="25">
        <f t="shared" si="0"/>
        <v>487</v>
      </c>
    </row>
    <row r="36" spans="1:11" ht="12.75">
      <c r="A36" s="44"/>
      <c r="B36" s="66"/>
      <c r="C36" s="66"/>
      <c r="D36" s="66"/>
      <c r="E36" s="66"/>
      <c r="F36" s="66"/>
      <c r="G36" s="66"/>
      <c r="H36" s="66"/>
      <c r="I36" s="66"/>
      <c r="J36" s="66"/>
      <c r="K36" s="66"/>
    </row>
  </sheetData>
  <sheetProtection selectLockedCells="1"/>
  <mergeCells count="3">
    <mergeCell ref="B1:K1"/>
    <mergeCell ref="B2:K2"/>
    <mergeCell ref="B3:K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pane ySplit="3" topLeftCell="A4" activePane="bottomLeft" state="frozen"/>
      <selection pane="topLeft" activeCell="L29" sqref="L29"/>
      <selection pane="bottomLeft" activeCell="L29" sqref="L29"/>
    </sheetView>
  </sheetViews>
  <sheetFormatPr defaultColWidth="9.140625" defaultRowHeight="12.75"/>
  <cols>
    <col min="1" max="1" width="14.57421875" style="0" bestFit="1" customWidth="1"/>
    <col min="2" max="2" width="9.28125" style="0" customWidth="1"/>
    <col min="3" max="3" width="17.57421875" style="0" bestFit="1" customWidth="1"/>
    <col min="4" max="4" width="14.7109375" style="0" bestFit="1" customWidth="1"/>
  </cols>
  <sheetData>
    <row r="1" spans="1:4" ht="12.75">
      <c r="A1" s="147" t="s">
        <v>37</v>
      </c>
      <c r="B1" s="148"/>
      <c r="C1" s="148"/>
      <c r="D1" s="149"/>
    </row>
    <row r="2" spans="1:4" ht="13.5" thickBot="1">
      <c r="A2" s="80" t="s">
        <v>38</v>
      </c>
      <c r="B2" s="80" t="s">
        <v>39</v>
      </c>
      <c r="C2" s="82" t="s">
        <v>40</v>
      </c>
      <c r="D2" s="61" t="s">
        <v>41</v>
      </c>
    </row>
    <row r="3" spans="1:4" ht="13.5" thickBot="1">
      <c r="A3" s="18"/>
      <c r="B3" s="19"/>
      <c r="C3" s="19"/>
      <c r="D3" s="20"/>
    </row>
    <row r="4" spans="1:4" ht="12.75">
      <c r="A4" s="70" t="s">
        <v>95</v>
      </c>
      <c r="B4" s="51" t="s">
        <v>118</v>
      </c>
      <c r="C4" s="84" t="s">
        <v>96</v>
      </c>
      <c r="D4" s="90">
        <v>14</v>
      </c>
    </row>
    <row r="5" spans="1:4" ht="12.75">
      <c r="A5" s="70"/>
      <c r="B5" s="51" t="s">
        <v>44</v>
      </c>
      <c r="C5" s="84" t="s">
        <v>165</v>
      </c>
      <c r="D5" s="90">
        <v>116</v>
      </c>
    </row>
    <row r="6" spans="1:4" ht="12.75">
      <c r="A6" s="70"/>
      <c r="B6" s="51"/>
      <c r="C6" s="84"/>
      <c r="D6" s="90"/>
    </row>
    <row r="7" spans="1:4" ht="12.75">
      <c r="A7" s="70" t="s">
        <v>97</v>
      </c>
      <c r="B7" s="51" t="s">
        <v>118</v>
      </c>
      <c r="C7" s="84" t="s">
        <v>183</v>
      </c>
      <c r="D7" s="90">
        <v>7</v>
      </c>
    </row>
    <row r="8" spans="1:4" ht="12.75">
      <c r="A8" s="70"/>
      <c r="B8" s="51" t="s">
        <v>44</v>
      </c>
      <c r="C8" s="84" t="s">
        <v>166</v>
      </c>
      <c r="D8" s="90">
        <v>97</v>
      </c>
    </row>
    <row r="9" spans="1:4" ht="12.75">
      <c r="A9" s="70"/>
      <c r="B9" s="51"/>
      <c r="C9" s="84"/>
      <c r="D9" s="90"/>
    </row>
    <row r="10" spans="1:4" ht="12.75">
      <c r="A10" s="70" t="s">
        <v>98</v>
      </c>
      <c r="B10" s="51" t="s">
        <v>118</v>
      </c>
      <c r="C10" s="84" t="s">
        <v>167</v>
      </c>
      <c r="D10" s="90">
        <v>4</v>
      </c>
    </row>
    <row r="11" spans="1:4" ht="12.75">
      <c r="A11" s="70"/>
      <c r="B11" s="51" t="s">
        <v>44</v>
      </c>
      <c r="C11" s="84" t="s">
        <v>168</v>
      </c>
      <c r="D11" s="90">
        <v>58</v>
      </c>
    </row>
    <row r="12" spans="1:4" ht="12.75">
      <c r="A12" s="70"/>
      <c r="B12" s="51"/>
      <c r="C12" s="84"/>
      <c r="D12" s="90"/>
    </row>
    <row r="13" spans="1:4" ht="12.75">
      <c r="A13" s="70" t="s">
        <v>99</v>
      </c>
      <c r="B13" s="51" t="s">
        <v>118</v>
      </c>
      <c r="C13" s="84" t="s">
        <v>100</v>
      </c>
      <c r="D13" s="90">
        <v>3</v>
      </c>
    </row>
    <row r="14" spans="1:4" ht="12.75">
      <c r="A14" s="70"/>
      <c r="B14" s="51" t="s">
        <v>44</v>
      </c>
      <c r="C14" s="84" t="s">
        <v>101</v>
      </c>
      <c r="D14" s="90">
        <v>53</v>
      </c>
    </row>
    <row r="15" spans="1:4" ht="12.75">
      <c r="A15" s="70"/>
      <c r="B15" s="51"/>
      <c r="C15" s="84"/>
      <c r="D15" s="90"/>
    </row>
    <row r="16" spans="1:4" ht="12.75">
      <c r="A16" s="70" t="s">
        <v>102</v>
      </c>
      <c r="B16" s="51" t="s">
        <v>118</v>
      </c>
      <c r="C16" s="84" t="s">
        <v>103</v>
      </c>
      <c r="D16" s="90">
        <v>10</v>
      </c>
    </row>
    <row r="17" spans="1:4" ht="12.75">
      <c r="A17" s="70"/>
      <c r="B17" s="51" t="s">
        <v>44</v>
      </c>
      <c r="C17" s="84" t="s">
        <v>184</v>
      </c>
      <c r="D17" s="90">
        <v>73</v>
      </c>
    </row>
    <row r="18" spans="1:4" ht="12.75">
      <c r="A18" s="70"/>
      <c r="B18" s="51"/>
      <c r="C18" s="84"/>
      <c r="D18" s="90"/>
    </row>
    <row r="19" spans="1:4" ht="12.75">
      <c r="A19" s="70" t="s">
        <v>104</v>
      </c>
      <c r="B19" s="51" t="s">
        <v>169</v>
      </c>
      <c r="C19" s="84" t="s">
        <v>170</v>
      </c>
      <c r="D19" s="90">
        <v>9</v>
      </c>
    </row>
    <row r="20" spans="1:4" ht="12.75">
      <c r="A20" s="70"/>
      <c r="B20" s="51"/>
      <c r="C20" s="84"/>
      <c r="D20" s="90"/>
    </row>
    <row r="21" spans="1:4" ht="12.75">
      <c r="A21" s="70" t="s">
        <v>105</v>
      </c>
      <c r="B21" s="51" t="s">
        <v>118</v>
      </c>
      <c r="C21" s="84" t="s">
        <v>106</v>
      </c>
      <c r="D21" s="90">
        <v>13</v>
      </c>
    </row>
    <row r="22" spans="1:4" ht="12.75">
      <c r="A22" s="70"/>
      <c r="B22" s="51"/>
      <c r="C22" s="84"/>
      <c r="D22" s="90"/>
    </row>
    <row r="23" spans="1:4" ht="12.75">
      <c r="A23" s="70" t="s">
        <v>107</v>
      </c>
      <c r="B23" s="51" t="s">
        <v>118</v>
      </c>
      <c r="C23" s="84" t="s">
        <v>171</v>
      </c>
      <c r="D23" s="90">
        <v>12</v>
      </c>
    </row>
    <row r="24" spans="1:4" ht="12.75">
      <c r="A24" s="70"/>
      <c r="B24" s="51"/>
      <c r="C24" s="84"/>
      <c r="D24" s="90"/>
    </row>
    <row r="25" spans="1:4" ht="12.75">
      <c r="A25" s="70" t="s">
        <v>108</v>
      </c>
      <c r="B25" s="51" t="s">
        <v>118</v>
      </c>
      <c r="C25" s="84" t="s">
        <v>172</v>
      </c>
      <c r="D25" s="90">
        <v>20</v>
      </c>
    </row>
    <row r="26" spans="1:4" ht="12.75">
      <c r="A26" s="70"/>
      <c r="B26" s="51" t="s">
        <v>44</v>
      </c>
      <c r="C26" s="84" t="s">
        <v>173</v>
      </c>
      <c r="D26" s="90">
        <v>91</v>
      </c>
    </row>
    <row r="27" spans="1:4" ht="12.75">
      <c r="A27" s="70"/>
      <c r="B27" s="51"/>
      <c r="C27" s="84"/>
      <c r="D27" s="90"/>
    </row>
    <row r="28" spans="1:4" ht="12.75">
      <c r="A28" s="70" t="s">
        <v>109</v>
      </c>
      <c r="B28" s="51" t="s">
        <v>118</v>
      </c>
      <c r="C28" s="84" t="s">
        <v>88</v>
      </c>
      <c r="D28" s="90">
        <v>22</v>
      </c>
    </row>
    <row r="29" spans="1:4" ht="12.75">
      <c r="A29" s="70"/>
      <c r="B29" s="51" t="s">
        <v>44</v>
      </c>
      <c r="C29" s="84" t="s">
        <v>174</v>
      </c>
      <c r="D29" s="90">
        <v>161</v>
      </c>
    </row>
    <row r="30" spans="1:4" ht="12.75">
      <c r="A30" s="50"/>
      <c r="B30" s="51"/>
      <c r="C30" s="81"/>
      <c r="D30" s="91"/>
    </row>
    <row r="31" spans="1:4" ht="12.75">
      <c r="A31" s="69" t="s">
        <v>110</v>
      </c>
      <c r="B31" s="23" t="s">
        <v>118</v>
      </c>
      <c r="C31" s="81" t="s">
        <v>176</v>
      </c>
      <c r="D31" s="91">
        <v>17</v>
      </c>
    </row>
    <row r="32" spans="1:4" ht="12.75">
      <c r="A32" s="69"/>
      <c r="B32" s="23" t="s">
        <v>44</v>
      </c>
      <c r="C32" s="81" t="s">
        <v>175</v>
      </c>
      <c r="D32" s="91">
        <v>177</v>
      </c>
    </row>
    <row r="33" spans="1:4" ht="12.75">
      <c r="A33" s="22"/>
      <c r="B33" s="23"/>
      <c r="C33" s="81"/>
      <c r="D33" s="91"/>
    </row>
    <row r="34" spans="1:4" ht="12.75">
      <c r="A34" s="77" t="s">
        <v>69</v>
      </c>
      <c r="B34" s="78" t="s">
        <v>118</v>
      </c>
      <c r="C34" s="81" t="s">
        <v>177</v>
      </c>
      <c r="D34" s="91">
        <v>12</v>
      </c>
    </row>
    <row r="35" spans="1:4" ht="12.75">
      <c r="A35" s="77"/>
      <c r="B35" s="78"/>
      <c r="C35" s="81"/>
      <c r="D35" s="91"/>
    </row>
    <row r="36" spans="1:4" ht="12.75">
      <c r="A36" s="77" t="s">
        <v>71</v>
      </c>
      <c r="B36" s="78" t="s">
        <v>118</v>
      </c>
      <c r="C36" s="81" t="s">
        <v>111</v>
      </c>
      <c r="D36" s="91">
        <v>35</v>
      </c>
    </row>
    <row r="37" spans="1:4" ht="12.75">
      <c r="A37" s="22"/>
      <c r="B37" s="23" t="s">
        <v>44</v>
      </c>
      <c r="C37" s="102" t="s">
        <v>112</v>
      </c>
      <c r="D37" s="91">
        <v>218</v>
      </c>
    </row>
    <row r="38" spans="1:4" ht="12.75">
      <c r="A38" s="77"/>
      <c r="B38" s="101"/>
      <c r="C38" s="36"/>
      <c r="D38" s="92"/>
    </row>
    <row r="39" spans="1:4" ht="12.75">
      <c r="A39" s="77" t="s">
        <v>72</v>
      </c>
      <c r="B39" s="78" t="s">
        <v>118</v>
      </c>
      <c r="C39" s="85" t="s">
        <v>113</v>
      </c>
      <c r="D39" s="92">
        <v>14</v>
      </c>
    </row>
    <row r="40" spans="1:4" ht="12.75">
      <c r="A40" s="22"/>
      <c r="B40" s="23"/>
      <c r="C40" s="102"/>
      <c r="D40" s="91"/>
    </row>
    <row r="41" spans="1:4" ht="12.75">
      <c r="A41" s="50" t="s">
        <v>73</v>
      </c>
      <c r="B41" s="51" t="s">
        <v>118</v>
      </c>
      <c r="C41" s="84" t="s">
        <v>114</v>
      </c>
      <c r="D41" s="90">
        <v>42</v>
      </c>
    </row>
    <row r="42" spans="1:4" ht="12.75">
      <c r="A42" s="77"/>
      <c r="B42" s="78"/>
      <c r="C42" s="85"/>
      <c r="D42" s="92"/>
    </row>
    <row r="43" spans="1:4" ht="12.75">
      <c r="A43" s="77" t="s">
        <v>74</v>
      </c>
      <c r="B43" s="78" t="s">
        <v>118</v>
      </c>
      <c r="C43" s="85" t="s">
        <v>185</v>
      </c>
      <c r="D43" s="92">
        <v>7</v>
      </c>
    </row>
    <row r="44" spans="1:4" ht="12.75">
      <c r="A44" s="77"/>
      <c r="B44" s="78"/>
      <c r="C44" s="85"/>
      <c r="D44" s="92"/>
    </row>
    <row r="45" spans="1:4" ht="12.75">
      <c r="A45" s="77" t="s">
        <v>75</v>
      </c>
      <c r="B45" s="78" t="s">
        <v>169</v>
      </c>
      <c r="C45" s="85" t="s">
        <v>178</v>
      </c>
      <c r="D45" s="92">
        <v>18</v>
      </c>
    </row>
    <row r="46" spans="1:4" ht="12.75">
      <c r="A46" s="77"/>
      <c r="B46" s="78" t="s">
        <v>44</v>
      </c>
      <c r="C46" s="85" t="s">
        <v>179</v>
      </c>
      <c r="D46" s="92">
        <v>89</v>
      </c>
    </row>
    <row r="47" spans="1:4" ht="12.75">
      <c r="A47" s="77"/>
      <c r="B47" s="78"/>
      <c r="C47" s="85"/>
      <c r="D47" s="92"/>
    </row>
    <row r="48" spans="1:4" ht="12.75">
      <c r="A48" s="77" t="s">
        <v>76</v>
      </c>
      <c r="B48" s="78" t="s">
        <v>44</v>
      </c>
      <c r="C48" s="85" t="s">
        <v>180</v>
      </c>
      <c r="D48" s="92">
        <v>127</v>
      </c>
    </row>
    <row r="49" spans="1:4" ht="12.75">
      <c r="A49" s="77"/>
      <c r="B49" s="78"/>
      <c r="C49" s="85"/>
      <c r="D49" s="92"/>
    </row>
    <row r="50" spans="1:4" ht="12.75">
      <c r="A50" s="77" t="s">
        <v>115</v>
      </c>
      <c r="B50" s="78" t="s">
        <v>169</v>
      </c>
      <c r="C50" s="85" t="s">
        <v>181</v>
      </c>
      <c r="D50" s="92">
        <v>5</v>
      </c>
    </row>
    <row r="51" spans="1:4" ht="12.75">
      <c r="A51" s="77"/>
      <c r="B51" s="78"/>
      <c r="C51" s="85"/>
      <c r="D51" s="92"/>
    </row>
    <row r="52" spans="1:4" ht="12.75">
      <c r="A52" s="77" t="s">
        <v>80</v>
      </c>
      <c r="B52" s="78" t="s">
        <v>44</v>
      </c>
      <c r="C52" s="85" t="s">
        <v>186</v>
      </c>
      <c r="D52" s="92">
        <v>68</v>
      </c>
    </row>
    <row r="53" spans="1:4" ht="12.75">
      <c r="A53" s="77"/>
      <c r="B53" s="78"/>
      <c r="C53" s="85"/>
      <c r="D53" s="92"/>
    </row>
    <row r="54" spans="1:4" ht="12.75">
      <c r="A54" s="86" t="s">
        <v>81</v>
      </c>
      <c r="B54" s="65" t="s">
        <v>118</v>
      </c>
      <c r="C54" s="83" t="s">
        <v>116</v>
      </c>
      <c r="D54" s="93">
        <v>4</v>
      </c>
    </row>
    <row r="55" spans="1:4" ht="12.75">
      <c r="A55" s="24"/>
      <c r="B55" s="16"/>
      <c r="C55" s="16"/>
      <c r="D55" s="16"/>
    </row>
  </sheetData>
  <sheetProtection/>
  <mergeCells count="1">
    <mergeCell ref="A1:D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1">
      <selection activeCell="E19" sqref="E19"/>
    </sheetView>
  </sheetViews>
  <sheetFormatPr defaultColWidth="9.140625" defaultRowHeight="12.75"/>
  <cols>
    <col min="1" max="1" width="20.00390625" style="24" customWidth="1"/>
    <col min="2" max="2" width="11.57421875" style="16" bestFit="1" customWidth="1"/>
    <col min="3" max="3" width="10.57421875" style="16" bestFit="1" customWidth="1"/>
    <col min="4" max="4" width="9.28125" style="16" bestFit="1" customWidth="1"/>
    <col min="5" max="5" width="8.7109375" style="16" bestFit="1" customWidth="1"/>
    <col min="6" max="6" width="11.57421875" style="16" bestFit="1" customWidth="1"/>
    <col min="7" max="7" width="10.421875" style="16" customWidth="1"/>
    <col min="8" max="8" width="9.28125" style="16" bestFit="1" customWidth="1"/>
    <col min="9" max="16384" width="9.140625" style="16" customWidth="1"/>
  </cols>
  <sheetData>
    <row r="1" spans="1:8" ht="12.75">
      <c r="A1" s="79"/>
      <c r="B1" s="130"/>
      <c r="C1" s="132"/>
      <c r="D1" s="138"/>
      <c r="E1" s="139"/>
      <c r="F1" s="139"/>
      <c r="G1" s="139"/>
      <c r="H1" s="140"/>
    </row>
    <row r="2" spans="1:8" ht="16.5" customHeight="1">
      <c r="A2" s="67"/>
      <c r="B2" s="121" t="s">
        <v>195</v>
      </c>
      <c r="C2" s="123"/>
      <c r="D2" s="121" t="s">
        <v>14</v>
      </c>
      <c r="E2" s="122"/>
      <c r="F2" s="122"/>
      <c r="G2" s="122"/>
      <c r="H2" s="123"/>
    </row>
    <row r="3" spans="1:8" ht="12.75" customHeight="1">
      <c r="A3" s="35"/>
      <c r="B3" s="121" t="s">
        <v>196</v>
      </c>
      <c r="C3" s="123"/>
      <c r="D3" s="121" t="s">
        <v>15</v>
      </c>
      <c r="E3" s="122"/>
      <c r="F3" s="122"/>
      <c r="G3" s="122"/>
      <c r="H3" s="123"/>
    </row>
    <row r="4" spans="1:8" ht="12.75" customHeight="1">
      <c r="A4" s="36"/>
      <c r="B4" s="124" t="s">
        <v>192</v>
      </c>
      <c r="C4" s="126"/>
      <c r="D4" s="150"/>
      <c r="E4" s="151"/>
      <c r="F4" s="151"/>
      <c r="G4" s="151"/>
      <c r="H4" s="152"/>
    </row>
    <row r="5" spans="1:8" ht="79.5" customHeight="1" thickBot="1">
      <c r="A5" s="37" t="s">
        <v>16</v>
      </c>
      <c r="B5" s="6" t="s">
        <v>193</v>
      </c>
      <c r="C5" s="6" t="s">
        <v>194</v>
      </c>
      <c r="D5" s="7" t="s">
        <v>22</v>
      </c>
      <c r="E5" s="7" t="s">
        <v>23</v>
      </c>
      <c r="F5" s="7" t="s">
        <v>29</v>
      </c>
      <c r="G5" s="7" t="s">
        <v>30</v>
      </c>
      <c r="H5" s="4" t="s">
        <v>24</v>
      </c>
    </row>
    <row r="6" spans="1:8" ht="13.5" thickBot="1">
      <c r="A6" s="18"/>
      <c r="B6" s="19"/>
      <c r="C6" s="19"/>
      <c r="D6" s="19"/>
      <c r="E6" s="19"/>
      <c r="F6" s="19"/>
      <c r="G6" s="19"/>
      <c r="H6" s="20"/>
    </row>
    <row r="7" spans="1:8" ht="12.75">
      <c r="A7" s="1" t="s">
        <v>75</v>
      </c>
      <c r="B7" s="26">
        <v>78</v>
      </c>
      <c r="C7" s="59">
        <v>49</v>
      </c>
      <c r="D7" s="27">
        <v>348</v>
      </c>
      <c r="E7" s="27">
        <v>10</v>
      </c>
      <c r="F7" s="153">
        <f>IF(E7&lt;&gt;0,E7+D7,"")</f>
        <v>358</v>
      </c>
      <c r="G7" s="27">
        <v>129</v>
      </c>
      <c r="H7" s="28">
        <f>IF(G7&lt;&gt;0,G7/F7,"")</f>
        <v>0.36033519553072624</v>
      </c>
    </row>
    <row r="8" spans="1:8" ht="12.75">
      <c r="A8" s="154" t="s">
        <v>76</v>
      </c>
      <c r="B8" s="155">
        <v>132</v>
      </c>
      <c r="C8" s="87">
        <v>34</v>
      </c>
      <c r="D8" s="31">
        <v>449</v>
      </c>
      <c r="E8" s="31">
        <v>10</v>
      </c>
      <c r="F8" s="54">
        <f>IF(E8&lt;&gt;0,E8+D8,"")</f>
        <v>459</v>
      </c>
      <c r="G8" s="31">
        <v>168</v>
      </c>
      <c r="H8" s="28">
        <f>IF(G8&lt;&gt;0,G8/F8,"")</f>
        <v>0.3660130718954248</v>
      </c>
    </row>
    <row r="9" spans="1:8" ht="12.75">
      <c r="A9" s="1" t="s">
        <v>187</v>
      </c>
      <c r="B9" s="63">
        <v>3</v>
      </c>
      <c r="C9" s="87">
        <v>8</v>
      </c>
      <c r="D9" s="31">
        <v>23</v>
      </c>
      <c r="E9" s="31">
        <v>0</v>
      </c>
      <c r="F9" s="156">
        <v>23</v>
      </c>
      <c r="G9" s="31">
        <v>11</v>
      </c>
      <c r="H9" s="28">
        <f>IF(G9&lt;&gt;0,G9/F9,"")</f>
        <v>0.4782608695652174</v>
      </c>
    </row>
    <row r="10" spans="1:8" ht="12.75">
      <c r="A10" s="1" t="s">
        <v>188</v>
      </c>
      <c r="B10" s="63">
        <v>17</v>
      </c>
      <c r="C10" s="87">
        <v>12</v>
      </c>
      <c r="D10" s="158"/>
      <c r="E10" s="158"/>
      <c r="F10" s="159"/>
      <c r="G10" s="31">
        <v>29</v>
      </c>
      <c r="H10" s="160"/>
    </row>
    <row r="11" spans="1:8" ht="12.75">
      <c r="A11" s="1" t="s">
        <v>117</v>
      </c>
      <c r="B11" s="88">
        <v>24</v>
      </c>
      <c r="C11" s="157">
        <v>5</v>
      </c>
      <c r="D11" s="158"/>
      <c r="E11" s="158"/>
      <c r="F11" s="159"/>
      <c r="G11" s="31">
        <v>29</v>
      </c>
      <c r="H11" s="160"/>
    </row>
    <row r="12" spans="1:8" ht="12.75">
      <c r="A12" s="9" t="s">
        <v>0</v>
      </c>
      <c r="B12" s="25">
        <f aca="true" t="shared" si="0" ref="B12:G12">SUM(B7:B11)</f>
        <v>254</v>
      </c>
      <c r="C12" s="25">
        <f>SUM(C7:C11)</f>
        <v>108</v>
      </c>
      <c r="D12" s="25">
        <f t="shared" si="0"/>
        <v>820</v>
      </c>
      <c r="E12" s="25">
        <f t="shared" si="0"/>
        <v>20</v>
      </c>
      <c r="F12" s="25">
        <f t="shared" si="0"/>
        <v>840</v>
      </c>
      <c r="G12" s="25">
        <f t="shared" si="0"/>
        <v>366</v>
      </c>
      <c r="H12" s="97">
        <f>IF(G12&lt;&gt;0,G12/F12,"")</f>
        <v>0.4357142857142857</v>
      </c>
    </row>
  </sheetData>
  <sheetProtection selectLockedCells="1"/>
  <mergeCells count="8">
    <mergeCell ref="B4:C4"/>
    <mergeCell ref="D4:H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SheetLayoutView="100" zoomScalePageLayoutView="0" workbookViewId="0" topLeftCell="A1">
      <selection activeCell="K40" sqref="K40"/>
    </sheetView>
  </sheetViews>
  <sheetFormatPr defaultColWidth="9.140625" defaultRowHeight="12.75"/>
  <cols>
    <col min="1" max="1" width="20.00390625" style="24" customWidth="1"/>
    <col min="2" max="2" width="11.57421875" style="16" bestFit="1" customWidth="1"/>
    <col min="3" max="3" width="10.57421875" style="16" bestFit="1" customWidth="1"/>
    <col min="4" max="4" width="9.28125" style="16" bestFit="1" customWidth="1"/>
    <col min="5" max="5" width="8.7109375" style="16" bestFit="1" customWidth="1"/>
    <col min="6" max="6" width="11.57421875" style="16" bestFit="1" customWidth="1"/>
    <col min="7" max="7" width="10.421875" style="16" customWidth="1"/>
    <col min="8" max="8" width="9.28125" style="16" bestFit="1" customWidth="1"/>
    <col min="9" max="16384" width="9.140625" style="16" customWidth="1"/>
  </cols>
  <sheetData>
    <row r="1" spans="1:8" ht="12.75">
      <c r="A1" s="79"/>
      <c r="B1" s="130"/>
      <c r="C1" s="132"/>
      <c r="D1" s="138"/>
      <c r="E1" s="139"/>
      <c r="F1" s="139"/>
      <c r="G1" s="139"/>
      <c r="H1" s="140"/>
    </row>
    <row r="2" spans="1:8" ht="16.5" customHeight="1">
      <c r="A2" s="67"/>
      <c r="B2" s="121" t="s">
        <v>197</v>
      </c>
      <c r="C2" s="123"/>
      <c r="D2" s="121" t="s">
        <v>14</v>
      </c>
      <c r="E2" s="122"/>
      <c r="F2" s="122"/>
      <c r="G2" s="122"/>
      <c r="H2" s="123"/>
    </row>
    <row r="3" spans="1:8" ht="12.75" customHeight="1">
      <c r="A3" s="35"/>
      <c r="B3" s="121" t="s">
        <v>198</v>
      </c>
      <c r="C3" s="123"/>
      <c r="D3" s="121" t="s">
        <v>15</v>
      </c>
      <c r="E3" s="122"/>
      <c r="F3" s="122"/>
      <c r="G3" s="122"/>
      <c r="H3" s="123"/>
    </row>
    <row r="4" spans="1:8" ht="12.75" customHeight="1">
      <c r="A4" s="36"/>
      <c r="B4" s="124" t="s">
        <v>192</v>
      </c>
      <c r="C4" s="126"/>
      <c r="D4" s="150"/>
      <c r="E4" s="151"/>
      <c r="F4" s="151"/>
      <c r="G4" s="151"/>
      <c r="H4" s="152"/>
    </row>
    <row r="5" spans="1:8" ht="74.25" customHeight="1" thickBot="1">
      <c r="A5" s="37" t="s">
        <v>16</v>
      </c>
      <c r="B5" s="6" t="s">
        <v>193</v>
      </c>
      <c r="C5" s="6" t="s">
        <v>194</v>
      </c>
      <c r="D5" s="7" t="s">
        <v>22</v>
      </c>
      <c r="E5" s="7" t="s">
        <v>23</v>
      </c>
      <c r="F5" s="7" t="s">
        <v>29</v>
      </c>
      <c r="G5" s="7" t="s">
        <v>30</v>
      </c>
      <c r="H5" s="4" t="s">
        <v>24</v>
      </c>
    </row>
    <row r="6" spans="1:8" ht="13.5" thickBot="1">
      <c r="A6" s="18"/>
      <c r="B6" s="19"/>
      <c r="C6" s="19"/>
      <c r="D6" s="19"/>
      <c r="E6" s="19"/>
      <c r="F6" s="19"/>
      <c r="G6" s="19"/>
      <c r="H6" s="20"/>
    </row>
    <row r="7" spans="1:8" ht="12.75">
      <c r="A7" s="1" t="s">
        <v>190</v>
      </c>
      <c r="B7" s="26">
        <v>94</v>
      </c>
      <c r="C7" s="59">
        <v>55</v>
      </c>
      <c r="D7" s="27">
        <v>360</v>
      </c>
      <c r="E7" s="27">
        <v>3</v>
      </c>
      <c r="F7" s="54">
        <f>IF(E7&lt;&gt;0,E7+D7,"")</f>
        <v>363</v>
      </c>
      <c r="G7" s="27">
        <v>151</v>
      </c>
      <c r="H7" s="28">
        <f>IF(G7&lt;&gt;0,G7/F7,"")</f>
        <v>0.41597796143250687</v>
      </c>
    </row>
    <row r="8" spans="1:8" ht="12.75">
      <c r="A8" s="154" t="s">
        <v>189</v>
      </c>
      <c r="B8" s="60">
        <v>74</v>
      </c>
      <c r="C8" s="60">
        <v>43</v>
      </c>
      <c r="D8" s="31">
        <v>341</v>
      </c>
      <c r="E8" s="31">
        <v>6</v>
      </c>
      <c r="F8" s="54">
        <f>IF(E8&lt;&gt;0,E8+D8,"")</f>
        <v>347</v>
      </c>
      <c r="G8" s="31">
        <v>121</v>
      </c>
      <c r="H8" s="28">
        <f>IF(G8&lt;&gt;0,G8/F8,"")</f>
        <v>0.34870317002881845</v>
      </c>
    </row>
    <row r="9" spans="1:8" ht="12.75">
      <c r="A9" s="162" t="s">
        <v>60</v>
      </c>
      <c r="B9" s="60">
        <v>2</v>
      </c>
      <c r="C9" s="60">
        <v>9</v>
      </c>
      <c r="D9" s="31">
        <v>33</v>
      </c>
      <c r="E9" s="31">
        <v>3</v>
      </c>
      <c r="F9" s="54">
        <f>IF(E9&lt;&gt;0,E9+D9,"")</f>
        <v>36</v>
      </c>
      <c r="G9" s="31">
        <v>11</v>
      </c>
      <c r="H9" s="28">
        <f>IF(G9&lt;&gt;0,G9/F9,"")</f>
        <v>0.3055555555555556</v>
      </c>
    </row>
    <row r="10" spans="1:8" ht="12.75">
      <c r="A10" s="154" t="s">
        <v>61</v>
      </c>
      <c r="B10" s="155">
        <v>39</v>
      </c>
      <c r="C10" s="87">
        <v>33</v>
      </c>
      <c r="D10" s="31">
        <v>221</v>
      </c>
      <c r="E10" s="31">
        <v>5</v>
      </c>
      <c r="F10" s="54">
        <f>IF(E10&lt;&gt;0,E10+D10,"")</f>
        <v>226</v>
      </c>
      <c r="G10" s="31">
        <v>72</v>
      </c>
      <c r="H10" s="28">
        <f>IF(G10&lt;&gt;0,G10/F10,"")</f>
        <v>0.3185840707964602</v>
      </c>
    </row>
    <row r="11" spans="1:8" ht="12.75">
      <c r="A11" s="1" t="s">
        <v>62</v>
      </c>
      <c r="B11" s="63">
        <v>75</v>
      </c>
      <c r="C11" s="87">
        <v>29</v>
      </c>
      <c r="D11" s="31">
        <v>189</v>
      </c>
      <c r="E11" s="31">
        <v>4</v>
      </c>
      <c r="F11" s="54">
        <f>IF(E11&lt;&gt;0,E11+D11,"")</f>
        <v>193</v>
      </c>
      <c r="G11" s="31">
        <v>104</v>
      </c>
      <c r="H11" s="28">
        <f>IF(G11&lt;&gt;0,G11/F11,"")</f>
        <v>0.538860103626943</v>
      </c>
    </row>
    <row r="12" spans="1:8" ht="12.75">
      <c r="A12" s="1" t="s">
        <v>72</v>
      </c>
      <c r="B12" s="63">
        <v>46</v>
      </c>
      <c r="C12" s="87">
        <v>31</v>
      </c>
      <c r="D12" s="161">
        <v>215</v>
      </c>
      <c r="E12" s="161">
        <v>3</v>
      </c>
      <c r="F12" s="54">
        <f>IF(E12&lt;&gt;0,E12+D12,"")</f>
        <v>218</v>
      </c>
      <c r="G12" s="31">
        <v>79</v>
      </c>
      <c r="H12" s="28">
        <f>IF(G12&lt;&gt;0,G12/F12,"")</f>
        <v>0.3623853211009174</v>
      </c>
    </row>
    <row r="13" spans="1:8" ht="12.75">
      <c r="A13" s="1" t="s">
        <v>117</v>
      </c>
      <c r="B13" s="88">
        <v>26</v>
      </c>
      <c r="C13" s="157">
        <v>25</v>
      </c>
      <c r="D13" s="158"/>
      <c r="E13" s="158"/>
      <c r="F13" s="159"/>
      <c r="G13" s="31">
        <v>51</v>
      </c>
      <c r="H13" s="160"/>
    </row>
    <row r="14" spans="1:8" ht="12.75">
      <c r="A14" s="9" t="s">
        <v>0</v>
      </c>
      <c r="B14" s="25">
        <f aca="true" t="shared" si="0" ref="B14:G14">SUM(B7:B13)</f>
        <v>356</v>
      </c>
      <c r="C14" s="25">
        <f>SUM(C7:C13)</f>
        <v>225</v>
      </c>
      <c r="D14" s="25">
        <f t="shared" si="0"/>
        <v>1359</v>
      </c>
      <c r="E14" s="25">
        <f t="shared" si="0"/>
        <v>24</v>
      </c>
      <c r="F14" s="25">
        <f t="shared" si="0"/>
        <v>1383</v>
      </c>
      <c r="G14" s="25">
        <f t="shared" si="0"/>
        <v>589</v>
      </c>
      <c r="H14" s="97">
        <f>IF(G14&lt;&gt;0,G14/F14,"")</f>
        <v>0.42588575560375996</v>
      </c>
    </row>
  </sheetData>
  <sheetProtection selectLockedCells="1"/>
  <mergeCells count="8">
    <mergeCell ref="B4:C4"/>
    <mergeCell ref="D4:H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"/>
  <sheetViews>
    <sheetView zoomScaleSheetLayoutView="100" zoomScalePageLayoutView="0" workbookViewId="0" topLeftCell="A1">
      <selection activeCell="F26" sqref="F26"/>
    </sheetView>
  </sheetViews>
  <sheetFormatPr defaultColWidth="9.140625" defaultRowHeight="12.75"/>
  <cols>
    <col min="1" max="1" width="20.00390625" style="24" customWidth="1"/>
    <col min="2" max="2" width="11.57421875" style="16" bestFit="1" customWidth="1"/>
    <col min="3" max="3" width="10.57421875" style="16" bestFit="1" customWidth="1"/>
    <col min="4" max="4" width="9.28125" style="16" bestFit="1" customWidth="1"/>
    <col min="5" max="5" width="8.7109375" style="16" bestFit="1" customWidth="1"/>
    <col min="6" max="6" width="11.57421875" style="16" bestFit="1" customWidth="1"/>
    <col min="7" max="7" width="10.421875" style="16" customWidth="1"/>
    <col min="8" max="8" width="9.28125" style="16" bestFit="1" customWidth="1"/>
    <col min="9" max="16384" width="9.140625" style="16" customWidth="1"/>
  </cols>
  <sheetData>
    <row r="1" spans="1:8" ht="12.75">
      <c r="A1" s="79"/>
      <c r="B1" s="130"/>
      <c r="C1" s="132"/>
      <c r="D1" s="138"/>
      <c r="E1" s="139"/>
      <c r="F1" s="139"/>
      <c r="G1" s="139"/>
      <c r="H1" s="140"/>
    </row>
    <row r="2" spans="1:8" ht="16.5" customHeight="1">
      <c r="A2" s="67"/>
      <c r="B2" s="121" t="s">
        <v>199</v>
      </c>
      <c r="C2" s="123"/>
      <c r="D2" s="121" t="s">
        <v>14</v>
      </c>
      <c r="E2" s="122"/>
      <c r="F2" s="122"/>
      <c r="G2" s="122"/>
      <c r="H2" s="123"/>
    </row>
    <row r="3" spans="1:8" ht="12.75" customHeight="1">
      <c r="A3" s="35"/>
      <c r="B3" s="121" t="s">
        <v>200</v>
      </c>
      <c r="C3" s="123"/>
      <c r="D3" s="121" t="s">
        <v>15</v>
      </c>
      <c r="E3" s="122"/>
      <c r="F3" s="122"/>
      <c r="G3" s="122"/>
      <c r="H3" s="123"/>
    </row>
    <row r="4" spans="1:8" ht="12.75" customHeight="1">
      <c r="A4" s="36"/>
      <c r="B4" s="124" t="s">
        <v>192</v>
      </c>
      <c r="C4" s="126"/>
      <c r="D4" s="150"/>
      <c r="E4" s="151"/>
      <c r="F4" s="151"/>
      <c r="G4" s="151"/>
      <c r="H4" s="152"/>
    </row>
    <row r="5" spans="1:8" ht="74.25" customHeight="1" thickBot="1">
      <c r="A5" s="37" t="s">
        <v>16</v>
      </c>
      <c r="B5" s="6" t="s">
        <v>193</v>
      </c>
      <c r="C5" s="6" t="s">
        <v>194</v>
      </c>
      <c r="D5" s="7" t="s">
        <v>22</v>
      </c>
      <c r="E5" s="7" t="s">
        <v>23</v>
      </c>
      <c r="F5" s="7" t="s">
        <v>29</v>
      </c>
      <c r="G5" s="7" t="s">
        <v>30</v>
      </c>
      <c r="H5" s="4" t="s">
        <v>24</v>
      </c>
    </row>
    <row r="6" spans="1:8" ht="13.5" thickBot="1">
      <c r="A6" s="18"/>
      <c r="B6" s="19"/>
      <c r="C6" s="19"/>
      <c r="D6" s="19"/>
      <c r="E6" s="19"/>
      <c r="F6" s="19"/>
      <c r="G6" s="19"/>
      <c r="H6" s="20"/>
    </row>
    <row r="7" spans="1:8" ht="12.75">
      <c r="A7" s="1" t="s">
        <v>191</v>
      </c>
      <c r="B7" s="63">
        <v>20</v>
      </c>
      <c r="C7" s="87">
        <v>8</v>
      </c>
      <c r="D7" s="31">
        <v>47</v>
      </c>
      <c r="E7" s="31">
        <v>2</v>
      </c>
      <c r="F7" s="54">
        <f>IF(E7&lt;&gt;0,E7+D7,"")</f>
        <v>49</v>
      </c>
      <c r="G7" s="31">
        <v>30</v>
      </c>
      <c r="H7" s="28">
        <f>IF(G7&lt;&gt;0,G7/F7,"")</f>
        <v>0.6122448979591837</v>
      </c>
    </row>
    <row r="8" spans="1:8" ht="12.75">
      <c r="A8" s="1" t="s">
        <v>62</v>
      </c>
      <c r="B8" s="63">
        <v>0</v>
      </c>
      <c r="C8" s="87">
        <v>0</v>
      </c>
      <c r="D8" s="161">
        <v>2</v>
      </c>
      <c r="E8" s="161">
        <v>0</v>
      </c>
      <c r="F8" s="54">
        <v>2</v>
      </c>
      <c r="G8" s="31">
        <v>0</v>
      </c>
      <c r="H8" s="28">
        <v>0</v>
      </c>
    </row>
    <row r="9" spans="1:8" ht="12.75">
      <c r="A9" s="1" t="s">
        <v>117</v>
      </c>
      <c r="B9" s="88">
        <v>0</v>
      </c>
      <c r="C9" s="157">
        <v>0</v>
      </c>
      <c r="D9" s="158"/>
      <c r="E9" s="158"/>
      <c r="F9" s="159"/>
      <c r="G9" s="31">
        <v>0</v>
      </c>
      <c r="H9" s="160"/>
    </row>
    <row r="10" spans="1:8" ht="12.75">
      <c r="A10" s="9" t="s">
        <v>0</v>
      </c>
      <c r="B10" s="25">
        <f>SUM(B7:B9)</f>
        <v>20</v>
      </c>
      <c r="C10" s="25">
        <f>SUM(C7:C9)</f>
        <v>8</v>
      </c>
      <c r="D10" s="25">
        <f>SUM(D7:D9)</f>
        <v>49</v>
      </c>
      <c r="E10" s="25">
        <f>SUM(E7:E9)</f>
        <v>2</v>
      </c>
      <c r="F10" s="25">
        <f>SUM(F7:F9)</f>
        <v>51</v>
      </c>
      <c r="G10" s="25">
        <f>SUM(G7:G9)</f>
        <v>30</v>
      </c>
      <c r="H10" s="97">
        <f>IF(G10&lt;&gt;0,G10/F10,"")</f>
        <v>0.5882352941176471</v>
      </c>
    </row>
  </sheetData>
  <sheetProtection selectLockedCells="1"/>
  <mergeCells count="8">
    <mergeCell ref="B4:C4"/>
    <mergeCell ref="D4:H4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1">
      <selection activeCell="L34" sqref="L34"/>
    </sheetView>
  </sheetViews>
  <sheetFormatPr defaultColWidth="9.140625" defaultRowHeight="12.75"/>
  <cols>
    <col min="1" max="1" width="17.28125" style="24" bestFit="1" customWidth="1"/>
    <col min="2" max="2" width="7.57421875" style="24" customWidth="1"/>
    <col min="3" max="3" width="7.421875" style="24" customWidth="1"/>
    <col min="4" max="4" width="7.28125" style="24" customWidth="1"/>
    <col min="5" max="5" width="7.421875" style="24" customWidth="1"/>
    <col min="6" max="6" width="7.57421875" style="24" customWidth="1"/>
    <col min="7" max="7" width="7.7109375" style="24" customWidth="1"/>
    <col min="8" max="8" width="7.57421875" style="24" customWidth="1"/>
    <col min="9" max="9" width="7.140625" style="24" customWidth="1"/>
    <col min="10" max="10" width="7.8515625" style="45" customWidth="1"/>
    <col min="11" max="11" width="8.57421875" style="45" customWidth="1"/>
    <col min="12" max="13" width="8.7109375" style="45" customWidth="1"/>
    <col min="14" max="16384" width="9.140625" style="16" customWidth="1"/>
  </cols>
  <sheetData>
    <row r="1" spans="1:12" ht="12.75">
      <c r="A1" s="32"/>
      <c r="B1" s="127"/>
      <c r="C1" s="128"/>
      <c r="D1" s="128"/>
      <c r="E1" s="128"/>
      <c r="F1" s="128"/>
      <c r="G1" s="128"/>
      <c r="H1" s="128"/>
      <c r="I1" s="128"/>
      <c r="J1" s="128"/>
      <c r="K1" s="129"/>
      <c r="L1" s="76"/>
    </row>
    <row r="2" spans="1:12" ht="12.75">
      <c r="A2" s="35"/>
      <c r="B2" s="124" t="s">
        <v>2</v>
      </c>
      <c r="C2" s="125"/>
      <c r="D2" s="125"/>
      <c r="E2" s="125"/>
      <c r="F2" s="125"/>
      <c r="G2" s="125"/>
      <c r="H2" s="125"/>
      <c r="I2" s="125"/>
      <c r="J2" s="125"/>
      <c r="K2" s="126"/>
      <c r="L2" s="72"/>
    </row>
    <row r="3" spans="1:13" ht="12.75">
      <c r="A3" s="36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L3" s="16"/>
      <c r="M3" s="16"/>
    </row>
    <row r="4" spans="1:13" ht="87.75" customHeight="1" thickBot="1">
      <c r="A4" s="37" t="s">
        <v>16</v>
      </c>
      <c r="B4" s="7" t="s">
        <v>129</v>
      </c>
      <c r="C4" s="7" t="s">
        <v>130</v>
      </c>
      <c r="D4" s="7" t="s">
        <v>131</v>
      </c>
      <c r="E4" s="7" t="s">
        <v>132</v>
      </c>
      <c r="F4" s="7" t="s">
        <v>133</v>
      </c>
      <c r="G4" s="7" t="s">
        <v>134</v>
      </c>
      <c r="H4" s="7" t="s">
        <v>135</v>
      </c>
      <c r="I4" s="7" t="s">
        <v>42</v>
      </c>
      <c r="J4" s="7" t="s">
        <v>50</v>
      </c>
      <c r="K4" s="7" t="s">
        <v>136</v>
      </c>
      <c r="L4" s="16"/>
      <c r="M4" s="16"/>
    </row>
    <row r="5" spans="1:13" ht="13.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6"/>
      <c r="M5" s="16"/>
    </row>
    <row r="6" spans="1:13" ht="12.75">
      <c r="A6" s="1" t="s">
        <v>55</v>
      </c>
      <c r="B6" s="38">
        <v>2</v>
      </c>
      <c r="C6" s="39">
        <v>0</v>
      </c>
      <c r="D6" s="27">
        <v>0</v>
      </c>
      <c r="E6" s="57">
        <v>8</v>
      </c>
      <c r="F6" s="57">
        <v>0</v>
      </c>
      <c r="G6" s="57">
        <v>0</v>
      </c>
      <c r="H6" s="57">
        <v>19</v>
      </c>
      <c r="I6" s="57">
        <v>17</v>
      </c>
      <c r="J6" s="39">
        <v>1</v>
      </c>
      <c r="K6" s="27">
        <v>0</v>
      </c>
      <c r="L6" s="16"/>
      <c r="M6" s="16"/>
    </row>
    <row r="7" spans="1:13" ht="12.75">
      <c r="A7" s="1" t="s">
        <v>56</v>
      </c>
      <c r="B7" s="40">
        <v>3</v>
      </c>
      <c r="C7" s="41">
        <v>0</v>
      </c>
      <c r="D7" s="31">
        <v>3</v>
      </c>
      <c r="E7" s="58">
        <v>11</v>
      </c>
      <c r="F7" s="58">
        <v>1</v>
      </c>
      <c r="G7" s="58">
        <v>0</v>
      </c>
      <c r="H7" s="58">
        <v>39</v>
      </c>
      <c r="I7" s="58">
        <v>31</v>
      </c>
      <c r="J7" s="41">
        <v>3</v>
      </c>
      <c r="K7" s="31">
        <v>3</v>
      </c>
      <c r="L7" s="16"/>
      <c r="M7" s="16"/>
    </row>
    <row r="8" spans="1:13" ht="12.75">
      <c r="A8" s="1" t="s">
        <v>57</v>
      </c>
      <c r="B8" s="40">
        <v>10</v>
      </c>
      <c r="C8" s="41">
        <v>0</v>
      </c>
      <c r="D8" s="31">
        <v>8</v>
      </c>
      <c r="E8" s="58">
        <v>20</v>
      </c>
      <c r="F8" s="58">
        <v>1</v>
      </c>
      <c r="G8" s="58">
        <v>0</v>
      </c>
      <c r="H8" s="58">
        <v>54</v>
      </c>
      <c r="I8" s="58">
        <v>48</v>
      </c>
      <c r="J8" s="41">
        <v>2</v>
      </c>
      <c r="K8" s="31">
        <v>1</v>
      </c>
      <c r="L8" s="16"/>
      <c r="M8" s="16"/>
    </row>
    <row r="9" spans="1:13" ht="12.75">
      <c r="A9" s="1" t="s">
        <v>58</v>
      </c>
      <c r="B9" s="40">
        <v>3</v>
      </c>
      <c r="C9" s="41">
        <v>0</v>
      </c>
      <c r="D9" s="31">
        <v>1</v>
      </c>
      <c r="E9" s="58">
        <v>23</v>
      </c>
      <c r="F9" s="58">
        <v>0</v>
      </c>
      <c r="G9" s="58">
        <v>1</v>
      </c>
      <c r="H9" s="58">
        <v>57</v>
      </c>
      <c r="I9" s="58">
        <v>32</v>
      </c>
      <c r="J9" s="41">
        <v>0</v>
      </c>
      <c r="K9" s="31">
        <v>2</v>
      </c>
      <c r="L9" s="16"/>
      <c r="M9" s="16"/>
    </row>
    <row r="10" spans="1:13" ht="12.75">
      <c r="A10" s="1" t="s">
        <v>59</v>
      </c>
      <c r="B10" s="40">
        <v>5</v>
      </c>
      <c r="C10" s="41">
        <v>0</v>
      </c>
      <c r="D10" s="31">
        <v>0</v>
      </c>
      <c r="E10" s="58">
        <v>20</v>
      </c>
      <c r="F10" s="58">
        <v>2</v>
      </c>
      <c r="G10" s="58">
        <v>1</v>
      </c>
      <c r="H10" s="58">
        <v>14</v>
      </c>
      <c r="I10" s="58">
        <v>11</v>
      </c>
      <c r="J10" s="41">
        <v>2</v>
      </c>
      <c r="K10" s="31">
        <v>3</v>
      </c>
      <c r="L10" s="16"/>
      <c r="M10" s="16"/>
    </row>
    <row r="11" spans="1:13" ht="12.75">
      <c r="A11" s="1" t="s">
        <v>60</v>
      </c>
      <c r="B11" s="40">
        <v>3</v>
      </c>
      <c r="C11" s="41">
        <v>1</v>
      </c>
      <c r="D11" s="31">
        <v>1</v>
      </c>
      <c r="E11" s="58">
        <v>7</v>
      </c>
      <c r="F11" s="58">
        <v>0</v>
      </c>
      <c r="G11" s="58">
        <v>1</v>
      </c>
      <c r="H11" s="58">
        <v>32</v>
      </c>
      <c r="I11" s="58">
        <v>22</v>
      </c>
      <c r="J11" s="41">
        <v>0</v>
      </c>
      <c r="K11" s="31">
        <v>0</v>
      </c>
      <c r="L11" s="16"/>
      <c r="M11" s="16"/>
    </row>
    <row r="12" spans="1:13" ht="12.75">
      <c r="A12" s="1" t="s">
        <v>61</v>
      </c>
      <c r="B12" s="40">
        <v>6</v>
      </c>
      <c r="C12" s="41">
        <v>0</v>
      </c>
      <c r="D12" s="31">
        <v>1</v>
      </c>
      <c r="E12" s="58">
        <v>10</v>
      </c>
      <c r="F12" s="58">
        <v>1</v>
      </c>
      <c r="G12" s="58">
        <v>0</v>
      </c>
      <c r="H12" s="58">
        <v>24</v>
      </c>
      <c r="I12" s="58">
        <v>25</v>
      </c>
      <c r="J12" s="41">
        <v>2</v>
      </c>
      <c r="K12" s="31">
        <v>0</v>
      </c>
      <c r="L12" s="16"/>
      <c r="M12" s="16"/>
    </row>
    <row r="13" spans="1:13" ht="12.75">
      <c r="A13" s="1" t="s">
        <v>62</v>
      </c>
      <c r="B13" s="40">
        <v>11</v>
      </c>
      <c r="C13" s="41">
        <v>0</v>
      </c>
      <c r="D13" s="31">
        <v>4</v>
      </c>
      <c r="E13" s="58">
        <v>27</v>
      </c>
      <c r="F13" s="58">
        <v>0</v>
      </c>
      <c r="G13" s="58">
        <v>0</v>
      </c>
      <c r="H13" s="58">
        <v>30</v>
      </c>
      <c r="I13" s="58">
        <v>20</v>
      </c>
      <c r="J13" s="41">
        <v>2</v>
      </c>
      <c r="K13" s="31">
        <v>1</v>
      </c>
      <c r="L13" s="16"/>
      <c r="M13" s="16"/>
    </row>
    <row r="14" spans="1:13" ht="12.75">
      <c r="A14" s="1" t="s">
        <v>63</v>
      </c>
      <c r="B14" s="40">
        <v>7</v>
      </c>
      <c r="C14" s="41">
        <v>0</v>
      </c>
      <c r="D14" s="31">
        <v>2</v>
      </c>
      <c r="E14" s="58">
        <v>7</v>
      </c>
      <c r="F14" s="58">
        <v>0</v>
      </c>
      <c r="G14" s="58">
        <v>2</v>
      </c>
      <c r="H14" s="58">
        <v>65</v>
      </c>
      <c r="I14" s="58">
        <v>10</v>
      </c>
      <c r="J14" s="41">
        <v>0</v>
      </c>
      <c r="K14" s="31">
        <v>6</v>
      </c>
      <c r="L14" s="16"/>
      <c r="M14" s="16"/>
    </row>
    <row r="15" spans="1:13" ht="12.75">
      <c r="A15" s="1" t="s">
        <v>64</v>
      </c>
      <c r="B15" s="40">
        <v>6</v>
      </c>
      <c r="C15" s="41">
        <v>0</v>
      </c>
      <c r="D15" s="31">
        <v>3</v>
      </c>
      <c r="E15" s="58">
        <v>23</v>
      </c>
      <c r="F15" s="58">
        <v>0</v>
      </c>
      <c r="G15" s="58">
        <v>1</v>
      </c>
      <c r="H15" s="58">
        <v>42</v>
      </c>
      <c r="I15" s="58">
        <v>34</v>
      </c>
      <c r="J15" s="41">
        <v>7</v>
      </c>
      <c r="K15" s="31">
        <v>4</v>
      </c>
      <c r="L15" s="16"/>
      <c r="M15" s="16"/>
    </row>
    <row r="16" spans="1:13" ht="12.75">
      <c r="A16" s="1" t="s">
        <v>65</v>
      </c>
      <c r="B16" s="40">
        <v>5</v>
      </c>
      <c r="C16" s="41">
        <v>1</v>
      </c>
      <c r="D16" s="31">
        <v>6</v>
      </c>
      <c r="E16" s="58">
        <v>28</v>
      </c>
      <c r="F16" s="58">
        <v>0</v>
      </c>
      <c r="G16" s="58">
        <v>2</v>
      </c>
      <c r="H16" s="58">
        <v>22</v>
      </c>
      <c r="I16" s="58">
        <v>22</v>
      </c>
      <c r="J16" s="41">
        <v>3</v>
      </c>
      <c r="K16" s="31">
        <v>3</v>
      </c>
      <c r="L16" s="16"/>
      <c r="M16" s="16"/>
    </row>
    <row r="17" spans="1:13" ht="12.75">
      <c r="A17" s="1" t="s">
        <v>66</v>
      </c>
      <c r="B17" s="40">
        <v>11</v>
      </c>
      <c r="C17" s="41">
        <v>0</v>
      </c>
      <c r="D17" s="31">
        <v>6</v>
      </c>
      <c r="E17" s="58">
        <v>15</v>
      </c>
      <c r="F17" s="58">
        <v>0</v>
      </c>
      <c r="G17" s="58">
        <v>3</v>
      </c>
      <c r="H17" s="58">
        <v>27</v>
      </c>
      <c r="I17" s="58">
        <v>31</v>
      </c>
      <c r="J17" s="41">
        <v>0</v>
      </c>
      <c r="K17" s="31">
        <v>1</v>
      </c>
      <c r="L17" s="16"/>
      <c r="M17" s="16"/>
    </row>
    <row r="18" spans="1:13" ht="12.75">
      <c r="A18" s="1" t="s">
        <v>67</v>
      </c>
      <c r="B18" s="40">
        <v>11</v>
      </c>
      <c r="C18" s="41">
        <v>0</v>
      </c>
      <c r="D18" s="31">
        <v>12</v>
      </c>
      <c r="E18" s="58">
        <v>27</v>
      </c>
      <c r="F18" s="58">
        <v>0</v>
      </c>
      <c r="G18" s="58">
        <v>0</v>
      </c>
      <c r="H18" s="58">
        <v>41</v>
      </c>
      <c r="I18" s="58">
        <v>84</v>
      </c>
      <c r="J18" s="41">
        <v>4</v>
      </c>
      <c r="K18" s="31">
        <v>8</v>
      </c>
      <c r="L18" s="16"/>
      <c r="M18" s="16"/>
    </row>
    <row r="19" spans="1:13" ht="12.75">
      <c r="A19" s="1" t="s">
        <v>68</v>
      </c>
      <c r="B19" s="40">
        <v>6</v>
      </c>
      <c r="C19" s="41">
        <v>0</v>
      </c>
      <c r="D19" s="31">
        <v>9</v>
      </c>
      <c r="E19" s="58">
        <v>37</v>
      </c>
      <c r="F19" s="58">
        <v>2</v>
      </c>
      <c r="G19" s="58">
        <v>1</v>
      </c>
      <c r="H19" s="58">
        <v>51</v>
      </c>
      <c r="I19" s="58">
        <v>70</v>
      </c>
      <c r="J19" s="41">
        <v>5</v>
      </c>
      <c r="K19" s="31">
        <v>0</v>
      </c>
      <c r="L19" s="16"/>
      <c r="M19" s="16"/>
    </row>
    <row r="20" spans="1:13" ht="12.75">
      <c r="A20" s="1" t="s">
        <v>69</v>
      </c>
      <c r="B20" s="40">
        <v>6</v>
      </c>
      <c r="C20" s="41">
        <v>0</v>
      </c>
      <c r="D20" s="31">
        <v>7</v>
      </c>
      <c r="E20" s="58">
        <v>14</v>
      </c>
      <c r="F20" s="58">
        <v>0</v>
      </c>
      <c r="G20" s="58">
        <v>0</v>
      </c>
      <c r="H20" s="58">
        <v>17</v>
      </c>
      <c r="I20" s="58">
        <v>20</v>
      </c>
      <c r="J20" s="41">
        <v>0</v>
      </c>
      <c r="K20" s="31">
        <v>1</v>
      </c>
      <c r="L20" s="16"/>
      <c r="M20" s="16"/>
    </row>
    <row r="21" spans="1:13" ht="12.75">
      <c r="A21" s="1" t="s">
        <v>70</v>
      </c>
      <c r="B21" s="40">
        <v>1</v>
      </c>
      <c r="C21" s="41">
        <v>0</v>
      </c>
      <c r="D21" s="31">
        <v>3</v>
      </c>
      <c r="E21" s="58">
        <v>4</v>
      </c>
      <c r="F21" s="58">
        <v>0</v>
      </c>
      <c r="G21" s="58">
        <v>1</v>
      </c>
      <c r="H21" s="58">
        <v>0</v>
      </c>
      <c r="I21" s="58">
        <v>4</v>
      </c>
      <c r="J21" s="41">
        <v>0</v>
      </c>
      <c r="K21" s="31">
        <v>0</v>
      </c>
      <c r="L21" s="16"/>
      <c r="M21" s="16"/>
    </row>
    <row r="22" spans="1:13" ht="12.75">
      <c r="A22" s="1" t="s">
        <v>71</v>
      </c>
      <c r="B22" s="40">
        <v>17</v>
      </c>
      <c r="C22" s="41">
        <v>2</v>
      </c>
      <c r="D22" s="31">
        <v>30</v>
      </c>
      <c r="E22" s="58">
        <v>41</v>
      </c>
      <c r="F22" s="58">
        <v>2</v>
      </c>
      <c r="G22" s="58">
        <v>0</v>
      </c>
      <c r="H22" s="58">
        <v>139</v>
      </c>
      <c r="I22" s="58">
        <v>52</v>
      </c>
      <c r="J22" s="41">
        <v>6</v>
      </c>
      <c r="K22" s="31">
        <v>12</v>
      </c>
      <c r="L22" s="16"/>
      <c r="M22" s="16"/>
    </row>
    <row r="23" spans="1:13" ht="12.75">
      <c r="A23" s="1" t="s">
        <v>72</v>
      </c>
      <c r="B23" s="40">
        <v>13</v>
      </c>
      <c r="C23" s="41">
        <v>0</v>
      </c>
      <c r="D23" s="31">
        <v>4</v>
      </c>
      <c r="E23" s="58">
        <v>15</v>
      </c>
      <c r="F23" s="58">
        <v>0</v>
      </c>
      <c r="G23" s="58">
        <v>2</v>
      </c>
      <c r="H23" s="58">
        <v>30</v>
      </c>
      <c r="I23" s="58">
        <v>13</v>
      </c>
      <c r="J23" s="41">
        <v>1</v>
      </c>
      <c r="K23" s="31">
        <v>0</v>
      </c>
      <c r="L23" s="16"/>
      <c r="M23" s="16"/>
    </row>
    <row r="24" spans="1:13" ht="12.75">
      <c r="A24" s="1" t="s">
        <v>73</v>
      </c>
      <c r="B24" s="40">
        <v>20</v>
      </c>
      <c r="C24" s="41">
        <v>2</v>
      </c>
      <c r="D24" s="31">
        <v>24</v>
      </c>
      <c r="E24" s="58">
        <v>26</v>
      </c>
      <c r="F24" s="58">
        <v>1</v>
      </c>
      <c r="G24" s="58">
        <v>0</v>
      </c>
      <c r="H24" s="58">
        <v>131</v>
      </c>
      <c r="I24" s="58">
        <v>68</v>
      </c>
      <c r="J24" s="41">
        <v>1</v>
      </c>
      <c r="K24" s="31">
        <v>18</v>
      </c>
      <c r="L24" s="16"/>
      <c r="M24" s="16"/>
    </row>
    <row r="25" spans="1:13" ht="12.75">
      <c r="A25" s="1" t="s">
        <v>74</v>
      </c>
      <c r="B25" s="40">
        <v>6</v>
      </c>
      <c r="C25" s="41">
        <v>0</v>
      </c>
      <c r="D25" s="31">
        <v>5</v>
      </c>
      <c r="E25" s="58">
        <v>3</v>
      </c>
      <c r="F25" s="58">
        <v>0</v>
      </c>
      <c r="G25" s="58">
        <v>0</v>
      </c>
      <c r="H25" s="58">
        <v>14</v>
      </c>
      <c r="I25" s="58">
        <v>11</v>
      </c>
      <c r="J25" s="41">
        <v>0</v>
      </c>
      <c r="K25" s="31">
        <v>2</v>
      </c>
      <c r="L25" s="16"/>
      <c r="M25" s="16"/>
    </row>
    <row r="26" spans="1:13" ht="12.75">
      <c r="A26" s="1" t="s">
        <v>75</v>
      </c>
      <c r="B26" s="40">
        <v>10</v>
      </c>
      <c r="C26" s="41">
        <v>1</v>
      </c>
      <c r="D26" s="31">
        <v>11</v>
      </c>
      <c r="E26" s="58">
        <v>16</v>
      </c>
      <c r="F26" s="58">
        <v>0</v>
      </c>
      <c r="G26" s="58">
        <v>0</v>
      </c>
      <c r="H26" s="58">
        <v>55</v>
      </c>
      <c r="I26" s="58">
        <v>25</v>
      </c>
      <c r="J26" s="41">
        <v>1</v>
      </c>
      <c r="K26" s="31">
        <v>1</v>
      </c>
      <c r="L26" s="16"/>
      <c r="M26" s="16"/>
    </row>
    <row r="27" spans="1:13" ht="12.75">
      <c r="A27" s="1" t="s">
        <v>76</v>
      </c>
      <c r="B27" s="40">
        <v>12</v>
      </c>
      <c r="C27" s="41">
        <v>1</v>
      </c>
      <c r="D27" s="31">
        <v>8</v>
      </c>
      <c r="E27" s="58">
        <v>30</v>
      </c>
      <c r="F27" s="58">
        <v>1</v>
      </c>
      <c r="G27" s="58">
        <v>0</v>
      </c>
      <c r="H27" s="58">
        <v>39</v>
      </c>
      <c r="I27" s="58">
        <v>61</v>
      </c>
      <c r="J27" s="41">
        <v>3</v>
      </c>
      <c r="K27" s="31">
        <v>2</v>
      </c>
      <c r="L27" s="16"/>
      <c r="M27" s="16"/>
    </row>
    <row r="28" spans="1:13" ht="12.75">
      <c r="A28" s="1" t="s">
        <v>77</v>
      </c>
      <c r="B28" s="40">
        <v>1</v>
      </c>
      <c r="C28" s="41">
        <v>0</v>
      </c>
      <c r="D28" s="31">
        <v>1</v>
      </c>
      <c r="E28" s="58">
        <v>10</v>
      </c>
      <c r="F28" s="58">
        <v>0</v>
      </c>
      <c r="G28" s="58">
        <v>0</v>
      </c>
      <c r="H28" s="58">
        <v>19</v>
      </c>
      <c r="I28" s="58">
        <v>16</v>
      </c>
      <c r="J28" s="41">
        <v>0</v>
      </c>
      <c r="K28" s="31">
        <v>1</v>
      </c>
      <c r="L28" s="16"/>
      <c r="M28" s="16"/>
    </row>
    <row r="29" spans="1:13" ht="12.75">
      <c r="A29" s="1" t="s">
        <v>78</v>
      </c>
      <c r="B29" s="40">
        <v>6</v>
      </c>
      <c r="C29" s="41">
        <v>0</v>
      </c>
      <c r="D29" s="31">
        <v>0</v>
      </c>
      <c r="E29" s="58">
        <v>18</v>
      </c>
      <c r="F29" s="58">
        <v>0</v>
      </c>
      <c r="G29" s="58">
        <v>0</v>
      </c>
      <c r="H29" s="58">
        <v>30</v>
      </c>
      <c r="I29" s="58">
        <v>25</v>
      </c>
      <c r="J29" s="41">
        <v>0</v>
      </c>
      <c r="K29" s="31">
        <v>4</v>
      </c>
      <c r="L29" s="16"/>
      <c r="M29" s="16"/>
    </row>
    <row r="30" spans="1:13" ht="12.75">
      <c r="A30" s="1" t="s">
        <v>79</v>
      </c>
      <c r="B30" s="40">
        <v>4</v>
      </c>
      <c r="C30" s="41">
        <v>0</v>
      </c>
      <c r="D30" s="31">
        <v>1</v>
      </c>
      <c r="E30" s="58">
        <v>19</v>
      </c>
      <c r="F30" s="58">
        <v>1</v>
      </c>
      <c r="G30" s="58">
        <v>2</v>
      </c>
      <c r="H30" s="58">
        <v>37</v>
      </c>
      <c r="I30" s="58">
        <v>40</v>
      </c>
      <c r="J30" s="41">
        <v>0</v>
      </c>
      <c r="K30" s="31">
        <v>1</v>
      </c>
      <c r="L30" s="16"/>
      <c r="M30" s="16"/>
    </row>
    <row r="31" spans="1:13" ht="12.75">
      <c r="A31" s="1" t="s">
        <v>80</v>
      </c>
      <c r="B31" s="40">
        <v>4</v>
      </c>
      <c r="C31" s="41">
        <v>0</v>
      </c>
      <c r="D31" s="31">
        <v>2</v>
      </c>
      <c r="E31" s="58">
        <v>7</v>
      </c>
      <c r="F31" s="58">
        <v>0</v>
      </c>
      <c r="G31" s="58">
        <v>0</v>
      </c>
      <c r="H31" s="58">
        <v>50</v>
      </c>
      <c r="I31" s="58">
        <v>19</v>
      </c>
      <c r="J31" s="41">
        <v>0</v>
      </c>
      <c r="K31" s="31">
        <v>1</v>
      </c>
      <c r="L31" s="16"/>
      <c r="M31" s="16"/>
    </row>
    <row r="32" spans="1:13" ht="12.75">
      <c r="A32" s="1" t="s">
        <v>81</v>
      </c>
      <c r="B32" s="40">
        <v>0</v>
      </c>
      <c r="C32" s="41">
        <v>0</v>
      </c>
      <c r="D32" s="31">
        <v>5</v>
      </c>
      <c r="E32" s="58">
        <v>5</v>
      </c>
      <c r="F32" s="58">
        <v>0</v>
      </c>
      <c r="G32" s="58">
        <v>2</v>
      </c>
      <c r="H32" s="58">
        <v>11</v>
      </c>
      <c r="I32" s="58">
        <v>15</v>
      </c>
      <c r="J32" s="41">
        <v>0</v>
      </c>
      <c r="K32" s="31">
        <v>0</v>
      </c>
      <c r="L32" s="16"/>
      <c r="M32" s="16"/>
    </row>
    <row r="33" spans="1:13" ht="12.75">
      <c r="A33" s="1" t="s">
        <v>117</v>
      </c>
      <c r="B33" s="40">
        <v>36</v>
      </c>
      <c r="C33" s="106">
        <v>4</v>
      </c>
      <c r="D33" s="112">
        <v>30</v>
      </c>
      <c r="E33" s="58">
        <v>97</v>
      </c>
      <c r="F33" s="58">
        <v>6</v>
      </c>
      <c r="G33" s="58">
        <v>3</v>
      </c>
      <c r="H33" s="58">
        <v>151</v>
      </c>
      <c r="I33" s="58">
        <v>126</v>
      </c>
      <c r="J33" s="41">
        <v>10</v>
      </c>
      <c r="K33" s="31">
        <v>9</v>
      </c>
      <c r="L33" s="16"/>
      <c r="M33" s="16"/>
    </row>
    <row r="34" spans="1:13" ht="12.75">
      <c r="A34" s="9" t="s">
        <v>0</v>
      </c>
      <c r="B34" s="25">
        <f aca="true" t="shared" si="0" ref="B34:K34">SUM(B6:B33)</f>
        <v>225</v>
      </c>
      <c r="C34" s="25">
        <f t="shared" si="0"/>
        <v>12</v>
      </c>
      <c r="D34" s="25">
        <f t="shared" si="0"/>
        <v>187</v>
      </c>
      <c r="E34" s="25">
        <f t="shared" si="0"/>
        <v>568</v>
      </c>
      <c r="F34" s="25">
        <f t="shared" si="0"/>
        <v>18</v>
      </c>
      <c r="G34" s="25">
        <f t="shared" si="0"/>
        <v>22</v>
      </c>
      <c r="H34" s="25">
        <f t="shared" si="0"/>
        <v>1240</v>
      </c>
      <c r="I34" s="25">
        <f t="shared" si="0"/>
        <v>952</v>
      </c>
      <c r="J34" s="25">
        <f t="shared" si="0"/>
        <v>53</v>
      </c>
      <c r="K34" s="25">
        <f t="shared" si="0"/>
        <v>84</v>
      </c>
      <c r="L34" s="16"/>
      <c r="M34" s="16"/>
    </row>
  </sheetData>
  <sheetProtection selectLockedCells="1"/>
  <mergeCells count="2">
    <mergeCell ref="B1:K1"/>
    <mergeCell ref="B2:K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workbookViewId="0" topLeftCell="A1">
      <selection activeCell="I34" sqref="I34"/>
    </sheetView>
  </sheetViews>
  <sheetFormatPr defaultColWidth="9.140625" defaultRowHeight="12.75"/>
  <cols>
    <col min="1" max="1" width="17.28125" style="24" bestFit="1" customWidth="1"/>
    <col min="2" max="8" width="8.57421875" style="45" customWidth="1"/>
    <col min="9" max="10" width="8.7109375" style="45" customWidth="1"/>
    <col min="11" max="16384" width="9.140625" style="16" customWidth="1"/>
  </cols>
  <sheetData>
    <row r="1" spans="1:9" ht="12.75">
      <c r="A1" s="32"/>
      <c r="B1" s="130" t="s">
        <v>1</v>
      </c>
      <c r="C1" s="131"/>
      <c r="D1" s="131"/>
      <c r="E1" s="131"/>
      <c r="F1" s="131"/>
      <c r="G1" s="131"/>
      <c r="H1" s="132"/>
      <c r="I1" s="76"/>
    </row>
    <row r="2" spans="1:9" ht="12.75">
      <c r="A2" s="35"/>
      <c r="B2" s="124" t="s">
        <v>2</v>
      </c>
      <c r="C2" s="125"/>
      <c r="D2" s="125"/>
      <c r="E2" s="125"/>
      <c r="F2" s="125"/>
      <c r="G2" s="125"/>
      <c r="H2" s="126"/>
      <c r="I2" s="72"/>
    </row>
    <row r="3" spans="1:10" ht="12.75">
      <c r="A3" s="36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16"/>
      <c r="J3" s="16"/>
    </row>
    <row r="4" spans="1:10" ht="87.75" customHeight="1" thickBot="1">
      <c r="A4" s="37" t="s">
        <v>16</v>
      </c>
      <c r="B4" s="7" t="s">
        <v>137</v>
      </c>
      <c r="C4" s="7" t="s">
        <v>138</v>
      </c>
      <c r="D4" s="7" t="s">
        <v>139</v>
      </c>
      <c r="E4" s="7" t="s">
        <v>140</v>
      </c>
      <c r="F4" s="7" t="s">
        <v>141</v>
      </c>
      <c r="G4" s="7" t="s">
        <v>142</v>
      </c>
      <c r="H4" s="7" t="s">
        <v>143</v>
      </c>
      <c r="I4" s="16"/>
      <c r="J4" s="16"/>
    </row>
    <row r="5" spans="1:10" ht="13.5" thickBot="1">
      <c r="A5" s="18"/>
      <c r="B5" s="19"/>
      <c r="C5" s="19"/>
      <c r="D5" s="19"/>
      <c r="E5" s="19"/>
      <c r="F5" s="19"/>
      <c r="G5" s="19"/>
      <c r="H5" s="20"/>
      <c r="I5" s="16"/>
      <c r="J5" s="16"/>
    </row>
    <row r="6" spans="1:10" ht="12.75">
      <c r="A6" s="1" t="s">
        <v>55</v>
      </c>
      <c r="B6" s="38">
        <v>1</v>
      </c>
      <c r="C6" s="27">
        <v>0</v>
      </c>
      <c r="D6" s="57">
        <v>6</v>
      </c>
      <c r="E6" s="39">
        <v>10</v>
      </c>
      <c r="F6" s="39">
        <v>7</v>
      </c>
      <c r="G6" s="57">
        <v>7</v>
      </c>
      <c r="H6" s="27">
        <v>10</v>
      </c>
      <c r="I6" s="16"/>
      <c r="J6" s="16"/>
    </row>
    <row r="7" spans="1:10" ht="12.75">
      <c r="A7" s="1" t="s">
        <v>56</v>
      </c>
      <c r="B7" s="40">
        <v>2</v>
      </c>
      <c r="C7" s="31">
        <v>2</v>
      </c>
      <c r="D7" s="58">
        <v>10</v>
      </c>
      <c r="E7" s="41">
        <v>26</v>
      </c>
      <c r="F7" s="41">
        <v>15</v>
      </c>
      <c r="G7" s="58">
        <v>8</v>
      </c>
      <c r="H7" s="31">
        <v>18</v>
      </c>
      <c r="I7" s="16"/>
      <c r="J7" s="16"/>
    </row>
    <row r="8" spans="1:10" ht="12.75">
      <c r="A8" s="1" t="s">
        <v>57</v>
      </c>
      <c r="B8" s="40">
        <v>13</v>
      </c>
      <c r="C8" s="31">
        <v>2</v>
      </c>
      <c r="D8" s="58">
        <v>17</v>
      </c>
      <c r="E8" s="41">
        <v>55</v>
      </c>
      <c r="F8" s="41">
        <v>9</v>
      </c>
      <c r="G8" s="58">
        <v>6</v>
      </c>
      <c r="H8" s="31">
        <v>19</v>
      </c>
      <c r="I8" s="16"/>
      <c r="J8" s="16"/>
    </row>
    <row r="9" spans="1:10" ht="12.75">
      <c r="A9" s="1" t="s">
        <v>58</v>
      </c>
      <c r="B9" s="40">
        <v>3</v>
      </c>
      <c r="C9" s="31">
        <v>1</v>
      </c>
      <c r="D9" s="58">
        <v>23</v>
      </c>
      <c r="E9" s="41">
        <v>47</v>
      </c>
      <c r="F9" s="41">
        <v>13</v>
      </c>
      <c r="G9" s="58">
        <v>12</v>
      </c>
      <c r="H9" s="31">
        <v>7</v>
      </c>
      <c r="I9" s="16"/>
      <c r="J9" s="16"/>
    </row>
    <row r="10" spans="1:10" ht="12.75">
      <c r="A10" s="1" t="s">
        <v>59</v>
      </c>
      <c r="B10" s="40">
        <v>5</v>
      </c>
      <c r="C10" s="31">
        <v>0</v>
      </c>
      <c r="D10" s="58">
        <v>8</v>
      </c>
      <c r="E10" s="41">
        <v>15</v>
      </c>
      <c r="F10" s="41">
        <v>6</v>
      </c>
      <c r="G10" s="58">
        <v>7</v>
      </c>
      <c r="H10" s="31">
        <v>12</v>
      </c>
      <c r="I10" s="16"/>
      <c r="J10" s="16"/>
    </row>
    <row r="11" spans="1:10" ht="12.75">
      <c r="A11" s="1" t="s">
        <v>60</v>
      </c>
      <c r="B11" s="40">
        <v>2</v>
      </c>
      <c r="C11" s="31">
        <v>2</v>
      </c>
      <c r="D11" s="58">
        <v>9</v>
      </c>
      <c r="E11" s="41">
        <v>20</v>
      </c>
      <c r="F11" s="41">
        <v>9</v>
      </c>
      <c r="G11" s="58">
        <v>4</v>
      </c>
      <c r="H11" s="31">
        <v>9</v>
      </c>
      <c r="I11" s="16"/>
      <c r="J11" s="16"/>
    </row>
    <row r="12" spans="1:10" ht="12.75">
      <c r="A12" s="1" t="s">
        <v>61</v>
      </c>
      <c r="B12" s="40">
        <v>4</v>
      </c>
      <c r="C12" s="31">
        <v>1</v>
      </c>
      <c r="D12" s="58">
        <v>8</v>
      </c>
      <c r="E12" s="41">
        <v>13</v>
      </c>
      <c r="F12" s="41">
        <v>9</v>
      </c>
      <c r="G12" s="58">
        <v>2</v>
      </c>
      <c r="H12" s="31">
        <v>20</v>
      </c>
      <c r="I12" s="16"/>
      <c r="J12" s="16"/>
    </row>
    <row r="13" spans="1:10" ht="12.75">
      <c r="A13" s="1" t="s">
        <v>62</v>
      </c>
      <c r="B13" s="40">
        <v>6</v>
      </c>
      <c r="C13" s="31">
        <v>3</v>
      </c>
      <c r="D13" s="58">
        <v>13</v>
      </c>
      <c r="E13" s="41">
        <v>31</v>
      </c>
      <c r="F13" s="41">
        <v>8</v>
      </c>
      <c r="G13" s="58">
        <v>9</v>
      </c>
      <c r="H13" s="31">
        <v>10</v>
      </c>
      <c r="I13" s="16"/>
      <c r="J13" s="16"/>
    </row>
    <row r="14" spans="1:10" ht="12.75">
      <c r="A14" s="1" t="s">
        <v>63</v>
      </c>
      <c r="B14" s="40">
        <v>7</v>
      </c>
      <c r="C14" s="31">
        <v>1</v>
      </c>
      <c r="D14" s="58">
        <v>5</v>
      </c>
      <c r="E14" s="41">
        <v>38</v>
      </c>
      <c r="F14" s="41">
        <v>16</v>
      </c>
      <c r="G14" s="58">
        <v>6</v>
      </c>
      <c r="H14" s="31">
        <v>8</v>
      </c>
      <c r="I14" s="16"/>
      <c r="J14" s="16"/>
    </row>
    <row r="15" spans="1:10" ht="12.75">
      <c r="A15" s="1" t="s">
        <v>64</v>
      </c>
      <c r="B15" s="40">
        <v>7</v>
      </c>
      <c r="C15" s="31">
        <v>1</v>
      </c>
      <c r="D15" s="58">
        <v>13</v>
      </c>
      <c r="E15" s="41">
        <v>43</v>
      </c>
      <c r="F15" s="41">
        <v>4</v>
      </c>
      <c r="G15" s="58">
        <v>12</v>
      </c>
      <c r="H15" s="31">
        <v>26</v>
      </c>
      <c r="I15" s="16"/>
      <c r="J15" s="16"/>
    </row>
    <row r="16" spans="1:10" ht="12.75">
      <c r="A16" s="1" t="s">
        <v>65</v>
      </c>
      <c r="B16" s="40">
        <v>9</v>
      </c>
      <c r="C16" s="31">
        <v>3</v>
      </c>
      <c r="D16" s="58">
        <v>12</v>
      </c>
      <c r="E16" s="41">
        <v>18</v>
      </c>
      <c r="F16" s="41">
        <v>16</v>
      </c>
      <c r="G16" s="58">
        <v>4</v>
      </c>
      <c r="H16" s="31">
        <v>25</v>
      </c>
      <c r="I16" s="16"/>
      <c r="J16" s="16"/>
    </row>
    <row r="17" spans="1:10" ht="12.75">
      <c r="A17" s="1" t="s">
        <v>66</v>
      </c>
      <c r="B17" s="40">
        <v>10</v>
      </c>
      <c r="C17" s="31">
        <v>6</v>
      </c>
      <c r="D17" s="58">
        <v>11</v>
      </c>
      <c r="E17" s="41">
        <v>24</v>
      </c>
      <c r="F17" s="41">
        <v>17</v>
      </c>
      <c r="G17" s="58">
        <v>6</v>
      </c>
      <c r="H17" s="31">
        <v>13</v>
      </c>
      <c r="I17" s="16"/>
      <c r="J17" s="16"/>
    </row>
    <row r="18" spans="1:10" ht="12.75">
      <c r="A18" s="1" t="s">
        <v>67</v>
      </c>
      <c r="B18" s="40">
        <v>17</v>
      </c>
      <c r="C18" s="31">
        <v>2</v>
      </c>
      <c r="D18" s="58">
        <v>39</v>
      </c>
      <c r="E18" s="41">
        <v>51</v>
      </c>
      <c r="F18" s="41">
        <v>17</v>
      </c>
      <c r="G18" s="58">
        <v>15</v>
      </c>
      <c r="H18" s="31">
        <v>29</v>
      </c>
      <c r="I18" s="16"/>
      <c r="J18" s="16"/>
    </row>
    <row r="19" spans="1:10" ht="12.75">
      <c r="A19" s="1" t="s">
        <v>68</v>
      </c>
      <c r="B19" s="40">
        <v>12</v>
      </c>
      <c r="C19" s="31">
        <v>2</v>
      </c>
      <c r="D19" s="58">
        <v>31</v>
      </c>
      <c r="E19" s="41">
        <v>55</v>
      </c>
      <c r="F19" s="41">
        <v>24</v>
      </c>
      <c r="G19" s="58">
        <v>13</v>
      </c>
      <c r="H19" s="31">
        <v>21</v>
      </c>
      <c r="I19" s="16"/>
      <c r="J19" s="16"/>
    </row>
    <row r="20" spans="1:10" ht="12.75">
      <c r="A20" s="1" t="s">
        <v>69</v>
      </c>
      <c r="B20" s="40">
        <v>10</v>
      </c>
      <c r="C20" s="31">
        <v>2</v>
      </c>
      <c r="D20" s="58">
        <v>3</v>
      </c>
      <c r="E20" s="41">
        <v>16</v>
      </c>
      <c r="F20" s="41">
        <v>9</v>
      </c>
      <c r="G20" s="58">
        <v>7</v>
      </c>
      <c r="H20" s="31">
        <v>9</v>
      </c>
      <c r="I20" s="16"/>
      <c r="J20" s="16"/>
    </row>
    <row r="21" spans="1:10" ht="12.75">
      <c r="A21" s="1" t="s">
        <v>70</v>
      </c>
      <c r="B21" s="40">
        <v>4</v>
      </c>
      <c r="C21" s="31">
        <v>0</v>
      </c>
      <c r="D21" s="58">
        <v>2</v>
      </c>
      <c r="E21" s="41">
        <v>4</v>
      </c>
      <c r="F21" s="41">
        <v>0</v>
      </c>
      <c r="G21" s="58">
        <v>1</v>
      </c>
      <c r="H21" s="31">
        <v>2</v>
      </c>
      <c r="I21" s="16"/>
      <c r="J21" s="16"/>
    </row>
    <row r="22" spans="1:10" ht="12.75">
      <c r="A22" s="1" t="s">
        <v>71</v>
      </c>
      <c r="B22" s="40">
        <v>39</v>
      </c>
      <c r="C22" s="31">
        <v>4</v>
      </c>
      <c r="D22" s="58">
        <v>35</v>
      </c>
      <c r="E22" s="41">
        <v>111</v>
      </c>
      <c r="F22" s="41">
        <v>32</v>
      </c>
      <c r="G22" s="58">
        <v>19</v>
      </c>
      <c r="H22" s="31">
        <v>34</v>
      </c>
      <c r="I22" s="16"/>
      <c r="J22" s="16"/>
    </row>
    <row r="23" spans="1:10" ht="12.75">
      <c r="A23" s="1" t="s">
        <v>72</v>
      </c>
      <c r="B23" s="40">
        <v>12</v>
      </c>
      <c r="C23" s="31">
        <v>2</v>
      </c>
      <c r="D23" s="58">
        <v>9</v>
      </c>
      <c r="E23" s="41">
        <v>25</v>
      </c>
      <c r="F23" s="41">
        <v>5</v>
      </c>
      <c r="G23" s="58">
        <v>3</v>
      </c>
      <c r="H23" s="31">
        <v>14</v>
      </c>
      <c r="I23" s="16"/>
      <c r="J23" s="16"/>
    </row>
    <row r="24" spans="1:10" ht="12.75">
      <c r="A24" s="1" t="s">
        <v>73</v>
      </c>
      <c r="B24" s="40">
        <v>41</v>
      </c>
      <c r="C24" s="31">
        <v>3</v>
      </c>
      <c r="D24" s="58">
        <v>32</v>
      </c>
      <c r="E24" s="41">
        <v>110</v>
      </c>
      <c r="F24" s="41">
        <v>21</v>
      </c>
      <c r="G24" s="58">
        <v>25</v>
      </c>
      <c r="H24" s="31">
        <v>41</v>
      </c>
      <c r="I24" s="16"/>
      <c r="J24" s="16"/>
    </row>
    <row r="25" spans="1:10" ht="12.75">
      <c r="A25" s="1" t="s">
        <v>74</v>
      </c>
      <c r="B25" s="40">
        <v>7</v>
      </c>
      <c r="C25" s="31">
        <v>4</v>
      </c>
      <c r="D25" s="58">
        <v>5</v>
      </c>
      <c r="E25" s="41">
        <v>7</v>
      </c>
      <c r="F25" s="41">
        <v>2</v>
      </c>
      <c r="G25" s="58">
        <v>4</v>
      </c>
      <c r="H25" s="31">
        <v>7</v>
      </c>
      <c r="I25" s="16"/>
      <c r="J25" s="16"/>
    </row>
    <row r="26" spans="1:10" ht="12.75">
      <c r="A26" s="1" t="s">
        <v>75</v>
      </c>
      <c r="B26" s="40">
        <v>14</v>
      </c>
      <c r="C26" s="31">
        <v>6</v>
      </c>
      <c r="D26" s="58">
        <v>12</v>
      </c>
      <c r="E26" s="41">
        <v>42</v>
      </c>
      <c r="F26" s="41">
        <v>10</v>
      </c>
      <c r="G26" s="58">
        <v>12</v>
      </c>
      <c r="H26" s="31">
        <v>16</v>
      </c>
      <c r="I26" s="16"/>
      <c r="J26" s="16"/>
    </row>
    <row r="27" spans="1:10" ht="12.75">
      <c r="A27" s="1" t="s">
        <v>76</v>
      </c>
      <c r="B27" s="40">
        <v>13</v>
      </c>
      <c r="C27" s="31">
        <v>4</v>
      </c>
      <c r="D27" s="58">
        <v>28</v>
      </c>
      <c r="E27" s="41">
        <v>32</v>
      </c>
      <c r="F27" s="41">
        <v>20</v>
      </c>
      <c r="G27" s="58">
        <v>2</v>
      </c>
      <c r="H27" s="31">
        <v>31</v>
      </c>
      <c r="I27" s="16"/>
      <c r="J27" s="16"/>
    </row>
    <row r="28" spans="1:10" ht="12.75">
      <c r="A28" s="1" t="s">
        <v>77</v>
      </c>
      <c r="B28" s="40">
        <v>1</v>
      </c>
      <c r="C28" s="31">
        <v>0</v>
      </c>
      <c r="D28" s="58">
        <v>4</v>
      </c>
      <c r="E28" s="41">
        <v>22</v>
      </c>
      <c r="F28" s="41">
        <v>3</v>
      </c>
      <c r="G28" s="58">
        <v>3</v>
      </c>
      <c r="H28" s="31">
        <v>12</v>
      </c>
      <c r="I28" s="16"/>
      <c r="J28" s="16"/>
    </row>
    <row r="29" spans="1:10" ht="12.75">
      <c r="A29" s="1" t="s">
        <v>78</v>
      </c>
      <c r="B29" s="40">
        <v>5</v>
      </c>
      <c r="C29" s="31">
        <v>2</v>
      </c>
      <c r="D29" s="58">
        <v>11</v>
      </c>
      <c r="E29" s="41">
        <v>22</v>
      </c>
      <c r="F29" s="41">
        <v>7</v>
      </c>
      <c r="G29" s="58">
        <v>11</v>
      </c>
      <c r="H29" s="31">
        <v>18</v>
      </c>
      <c r="I29" s="16"/>
      <c r="J29" s="16"/>
    </row>
    <row r="30" spans="1:10" ht="12.75">
      <c r="A30" s="1" t="s">
        <v>79</v>
      </c>
      <c r="B30" s="40">
        <v>4</v>
      </c>
      <c r="C30" s="31">
        <v>1</v>
      </c>
      <c r="D30" s="58">
        <v>6</v>
      </c>
      <c r="E30" s="41">
        <v>27</v>
      </c>
      <c r="F30" s="41">
        <v>12</v>
      </c>
      <c r="G30" s="58">
        <v>13</v>
      </c>
      <c r="H30" s="31">
        <v>29</v>
      </c>
      <c r="I30" s="16"/>
      <c r="J30" s="16"/>
    </row>
    <row r="31" spans="1:10" ht="12.75">
      <c r="A31" s="1" t="s">
        <v>80</v>
      </c>
      <c r="B31" s="40">
        <v>5</v>
      </c>
      <c r="C31" s="31">
        <v>1</v>
      </c>
      <c r="D31" s="58">
        <v>17</v>
      </c>
      <c r="E31" s="41">
        <v>33</v>
      </c>
      <c r="F31" s="41">
        <v>14</v>
      </c>
      <c r="G31" s="58">
        <v>3</v>
      </c>
      <c r="H31" s="31">
        <v>7</v>
      </c>
      <c r="I31" s="16"/>
      <c r="J31" s="16"/>
    </row>
    <row r="32" spans="1:10" ht="12.75">
      <c r="A32" s="1" t="s">
        <v>81</v>
      </c>
      <c r="B32" s="40">
        <v>4</v>
      </c>
      <c r="C32" s="31">
        <v>1</v>
      </c>
      <c r="D32" s="58">
        <v>10</v>
      </c>
      <c r="E32" s="41">
        <v>2</v>
      </c>
      <c r="F32" s="41">
        <v>3</v>
      </c>
      <c r="G32" s="58">
        <v>2</v>
      </c>
      <c r="H32" s="31">
        <v>10</v>
      </c>
      <c r="I32" s="16"/>
      <c r="J32" s="16"/>
    </row>
    <row r="33" spans="1:10" ht="12.75">
      <c r="A33" s="1" t="s">
        <v>117</v>
      </c>
      <c r="B33" s="64">
        <v>55</v>
      </c>
      <c r="C33" s="112">
        <v>8</v>
      </c>
      <c r="D33" s="113">
        <v>69</v>
      </c>
      <c r="E33" s="106">
        <v>157</v>
      </c>
      <c r="F33" s="106">
        <v>44</v>
      </c>
      <c r="G33" s="58">
        <v>25</v>
      </c>
      <c r="H33" s="31">
        <v>64</v>
      </c>
      <c r="I33" s="16"/>
      <c r="J33" s="16"/>
    </row>
    <row r="34" spans="1:10" ht="12.75">
      <c r="A34" s="9" t="s">
        <v>0</v>
      </c>
      <c r="B34" s="25">
        <f aca="true" t="shared" si="0" ref="B34:H34">SUM(B6:B33)</f>
        <v>312</v>
      </c>
      <c r="C34" s="25">
        <f t="shared" si="0"/>
        <v>64</v>
      </c>
      <c r="D34" s="25">
        <f t="shared" si="0"/>
        <v>448</v>
      </c>
      <c r="E34" s="25">
        <f t="shared" si="0"/>
        <v>1056</v>
      </c>
      <c r="F34" s="25">
        <f t="shared" si="0"/>
        <v>352</v>
      </c>
      <c r="G34" s="25">
        <f t="shared" si="0"/>
        <v>241</v>
      </c>
      <c r="H34" s="25">
        <f t="shared" si="0"/>
        <v>521</v>
      </c>
      <c r="I34" s="16"/>
      <c r="J34" s="16"/>
    </row>
  </sheetData>
  <sheetProtection selectLockedCells="1"/>
  <mergeCells count="2">
    <mergeCell ref="B2:H2"/>
    <mergeCell ref="B1:H1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H34" sqref="H34"/>
    </sheetView>
  </sheetViews>
  <sheetFormatPr defaultColWidth="9.140625" defaultRowHeight="12.75"/>
  <cols>
    <col min="1" max="1" width="14.57421875" style="24" customWidth="1"/>
    <col min="2" max="4" width="7.7109375" style="16" customWidth="1"/>
    <col min="5" max="5" width="11.7109375" style="16" bestFit="1" customWidth="1"/>
    <col min="6" max="8" width="7.7109375" style="16" customWidth="1"/>
    <col min="9" max="9" width="9.7109375" style="16" customWidth="1"/>
    <col min="10" max="16384" width="9.140625" style="16" customWidth="1"/>
  </cols>
  <sheetData>
    <row r="1" spans="1:8" ht="12.75">
      <c r="A1" s="32"/>
      <c r="B1" s="130" t="s">
        <v>5</v>
      </c>
      <c r="C1" s="131"/>
      <c r="D1" s="131"/>
      <c r="E1" s="103" t="s">
        <v>6</v>
      </c>
      <c r="F1" s="133" t="s">
        <v>6</v>
      </c>
      <c r="G1" s="134"/>
      <c r="H1" s="135"/>
    </row>
    <row r="2" spans="1:8" s="34" customFormat="1" ht="12.75">
      <c r="A2" s="35"/>
      <c r="B2" s="124" t="s">
        <v>9</v>
      </c>
      <c r="C2" s="125"/>
      <c r="D2" s="125"/>
      <c r="E2" s="49" t="s">
        <v>10</v>
      </c>
      <c r="F2" s="124" t="s">
        <v>11</v>
      </c>
      <c r="G2" s="125"/>
      <c r="H2" s="126"/>
    </row>
    <row r="3" spans="1:8" ht="13.5" customHeight="1">
      <c r="A3" s="36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</row>
    <row r="4" spans="1:8" s="17" customFormat="1" ht="87.75" customHeight="1" thickBot="1">
      <c r="A4" s="37" t="s">
        <v>16</v>
      </c>
      <c r="B4" s="4" t="s">
        <v>144</v>
      </c>
      <c r="C4" s="4" t="s">
        <v>145</v>
      </c>
      <c r="D4" s="4" t="s">
        <v>46</v>
      </c>
      <c r="E4" s="4" t="s">
        <v>51</v>
      </c>
      <c r="F4" s="4" t="s">
        <v>146</v>
      </c>
      <c r="G4" s="4" t="s">
        <v>147</v>
      </c>
      <c r="H4" s="4" t="s">
        <v>148</v>
      </c>
    </row>
    <row r="5" spans="1:8" s="21" customFormat="1" ht="13.5" thickBot="1">
      <c r="A5" s="18"/>
      <c r="B5" s="19"/>
      <c r="C5" s="19"/>
      <c r="D5" s="19"/>
      <c r="E5" s="19"/>
      <c r="F5" s="19"/>
      <c r="G5" s="19"/>
      <c r="H5" s="20"/>
    </row>
    <row r="6" spans="1:8" s="21" customFormat="1" ht="12.75">
      <c r="A6" s="1" t="s">
        <v>55</v>
      </c>
      <c r="B6" s="38">
        <v>0</v>
      </c>
      <c r="C6" s="27">
        <v>1</v>
      </c>
      <c r="D6" s="57">
        <v>38</v>
      </c>
      <c r="E6" s="38">
        <v>36</v>
      </c>
      <c r="F6" s="38">
        <v>9</v>
      </c>
      <c r="G6" s="39">
        <v>7</v>
      </c>
      <c r="H6" s="59">
        <v>18</v>
      </c>
    </row>
    <row r="7" spans="1:8" s="21" customFormat="1" ht="12.75">
      <c r="A7" s="1" t="s">
        <v>56</v>
      </c>
      <c r="B7" s="40">
        <v>1</v>
      </c>
      <c r="C7" s="31">
        <v>3</v>
      </c>
      <c r="D7" s="58">
        <v>64</v>
      </c>
      <c r="E7" s="40">
        <v>64</v>
      </c>
      <c r="F7" s="40">
        <v>29</v>
      </c>
      <c r="G7" s="41">
        <v>13</v>
      </c>
      <c r="H7" s="60">
        <v>28</v>
      </c>
    </row>
    <row r="8" spans="1:8" s="21" customFormat="1" ht="12.75">
      <c r="A8" s="1" t="s">
        <v>57</v>
      </c>
      <c r="B8" s="40">
        <v>4</v>
      </c>
      <c r="C8" s="31">
        <v>12</v>
      </c>
      <c r="D8" s="58">
        <v>99</v>
      </c>
      <c r="E8" s="40">
        <v>95</v>
      </c>
      <c r="F8" s="40">
        <v>21</v>
      </c>
      <c r="G8" s="41">
        <v>20</v>
      </c>
      <c r="H8" s="60">
        <v>48</v>
      </c>
    </row>
    <row r="9" spans="1:8" s="21" customFormat="1" ht="12.75">
      <c r="A9" s="1" t="s">
        <v>58</v>
      </c>
      <c r="B9" s="40">
        <v>1</v>
      </c>
      <c r="C9" s="31">
        <v>3</v>
      </c>
      <c r="D9" s="58">
        <v>90</v>
      </c>
      <c r="E9" s="40">
        <v>88</v>
      </c>
      <c r="F9" s="40">
        <v>27</v>
      </c>
      <c r="G9" s="41">
        <v>23</v>
      </c>
      <c r="H9" s="60">
        <v>38</v>
      </c>
    </row>
    <row r="10" spans="1:8" s="21" customFormat="1" ht="12.75">
      <c r="A10" s="1" t="s">
        <v>59</v>
      </c>
      <c r="B10" s="40">
        <v>0</v>
      </c>
      <c r="C10" s="31">
        <v>5</v>
      </c>
      <c r="D10" s="58">
        <v>45</v>
      </c>
      <c r="E10" s="40">
        <v>42</v>
      </c>
      <c r="F10" s="40">
        <v>8</v>
      </c>
      <c r="G10" s="41">
        <v>18</v>
      </c>
      <c r="H10" s="60">
        <v>16</v>
      </c>
    </row>
    <row r="11" spans="1:8" s="21" customFormat="1" ht="12.75">
      <c r="A11" s="1" t="s">
        <v>60</v>
      </c>
      <c r="B11" s="40">
        <v>2</v>
      </c>
      <c r="C11" s="31">
        <v>1</v>
      </c>
      <c r="D11" s="58">
        <v>45</v>
      </c>
      <c r="E11" s="40">
        <v>42</v>
      </c>
      <c r="F11" s="40">
        <v>18</v>
      </c>
      <c r="G11" s="41">
        <v>15</v>
      </c>
      <c r="H11" s="60">
        <v>13</v>
      </c>
    </row>
    <row r="12" spans="1:8" s="21" customFormat="1" ht="12.75">
      <c r="A12" s="1" t="s">
        <v>61</v>
      </c>
      <c r="B12" s="40">
        <v>2</v>
      </c>
      <c r="C12" s="31">
        <v>3</v>
      </c>
      <c r="D12" s="58">
        <v>50</v>
      </c>
      <c r="E12" s="40">
        <v>50</v>
      </c>
      <c r="F12" s="40">
        <v>10</v>
      </c>
      <c r="G12" s="41">
        <v>14</v>
      </c>
      <c r="H12" s="60">
        <v>21</v>
      </c>
    </row>
    <row r="13" spans="1:8" s="21" customFormat="1" ht="12.75">
      <c r="A13" s="1" t="s">
        <v>62</v>
      </c>
      <c r="B13" s="40">
        <v>7</v>
      </c>
      <c r="C13" s="31">
        <v>2</v>
      </c>
      <c r="D13" s="58">
        <v>64</v>
      </c>
      <c r="E13" s="40">
        <v>65</v>
      </c>
      <c r="F13" s="40">
        <v>11</v>
      </c>
      <c r="G13" s="41">
        <v>18</v>
      </c>
      <c r="H13" s="60">
        <v>31</v>
      </c>
    </row>
    <row r="14" spans="1:8" s="21" customFormat="1" ht="12.75">
      <c r="A14" s="1" t="s">
        <v>63</v>
      </c>
      <c r="B14" s="40">
        <v>3</v>
      </c>
      <c r="C14" s="31">
        <v>5</v>
      </c>
      <c r="D14" s="58">
        <v>63</v>
      </c>
      <c r="E14" s="40">
        <v>60</v>
      </c>
      <c r="F14" s="40">
        <v>18</v>
      </c>
      <c r="G14" s="41">
        <v>23</v>
      </c>
      <c r="H14" s="60">
        <v>23</v>
      </c>
    </row>
    <row r="15" spans="1:8" s="21" customFormat="1" ht="12.75">
      <c r="A15" s="1" t="s">
        <v>64</v>
      </c>
      <c r="B15" s="40">
        <v>3</v>
      </c>
      <c r="C15" s="31">
        <v>5</v>
      </c>
      <c r="D15" s="58">
        <v>97</v>
      </c>
      <c r="E15" s="40">
        <v>93</v>
      </c>
      <c r="F15" s="40">
        <v>29</v>
      </c>
      <c r="G15" s="41">
        <v>28</v>
      </c>
      <c r="H15" s="60">
        <v>38</v>
      </c>
    </row>
    <row r="16" spans="1:8" s="21" customFormat="1" ht="12.75">
      <c r="A16" s="1" t="s">
        <v>65</v>
      </c>
      <c r="B16" s="40">
        <v>5</v>
      </c>
      <c r="C16" s="31">
        <v>7</v>
      </c>
      <c r="D16" s="58">
        <v>66</v>
      </c>
      <c r="E16" s="40">
        <v>66</v>
      </c>
      <c r="F16" s="40">
        <v>27</v>
      </c>
      <c r="G16" s="41">
        <v>21</v>
      </c>
      <c r="H16" s="60">
        <v>22</v>
      </c>
    </row>
    <row r="17" spans="1:8" s="21" customFormat="1" ht="12.75">
      <c r="A17" s="1" t="s">
        <v>66</v>
      </c>
      <c r="B17" s="40">
        <v>2</v>
      </c>
      <c r="C17" s="31">
        <v>13</v>
      </c>
      <c r="D17" s="58">
        <v>73</v>
      </c>
      <c r="E17" s="40">
        <v>71</v>
      </c>
      <c r="F17" s="40">
        <v>16</v>
      </c>
      <c r="G17" s="41">
        <v>20</v>
      </c>
      <c r="H17" s="60">
        <v>29</v>
      </c>
    </row>
    <row r="18" spans="1:8" s="21" customFormat="1" ht="12.75">
      <c r="A18" s="1" t="s">
        <v>67</v>
      </c>
      <c r="B18" s="40">
        <v>7</v>
      </c>
      <c r="C18" s="31">
        <v>12</v>
      </c>
      <c r="D18" s="58">
        <v>130</v>
      </c>
      <c r="E18" s="40">
        <v>122</v>
      </c>
      <c r="F18" s="40">
        <v>39</v>
      </c>
      <c r="G18" s="41">
        <v>44</v>
      </c>
      <c r="H18" s="60">
        <v>42</v>
      </c>
    </row>
    <row r="19" spans="1:8" s="21" customFormat="1" ht="12.75">
      <c r="A19" s="1" t="s">
        <v>68</v>
      </c>
      <c r="B19" s="40">
        <v>3</v>
      </c>
      <c r="C19" s="31">
        <v>9</v>
      </c>
      <c r="D19" s="58">
        <v>124</v>
      </c>
      <c r="E19" s="40">
        <v>121</v>
      </c>
      <c r="F19" s="40">
        <v>31</v>
      </c>
      <c r="G19" s="41">
        <v>40</v>
      </c>
      <c r="H19" s="60">
        <v>58</v>
      </c>
    </row>
    <row r="20" spans="1:8" s="21" customFormat="1" ht="12.75">
      <c r="A20" s="1" t="s">
        <v>69</v>
      </c>
      <c r="B20" s="40">
        <v>1</v>
      </c>
      <c r="C20" s="31">
        <v>11</v>
      </c>
      <c r="D20" s="58">
        <v>40</v>
      </c>
      <c r="E20" s="40">
        <v>40</v>
      </c>
      <c r="F20" s="40">
        <v>18</v>
      </c>
      <c r="G20" s="41">
        <v>7</v>
      </c>
      <c r="H20" s="60">
        <v>17</v>
      </c>
    </row>
    <row r="21" spans="1:8" s="21" customFormat="1" ht="12.75">
      <c r="A21" s="1" t="s">
        <v>70</v>
      </c>
      <c r="B21" s="40">
        <v>0</v>
      </c>
      <c r="C21" s="31">
        <v>4</v>
      </c>
      <c r="D21" s="58">
        <v>5</v>
      </c>
      <c r="E21" s="40">
        <v>5</v>
      </c>
      <c r="F21" s="40">
        <v>2</v>
      </c>
      <c r="G21" s="41">
        <v>3</v>
      </c>
      <c r="H21" s="60">
        <v>1</v>
      </c>
    </row>
    <row r="22" spans="1:8" s="21" customFormat="1" ht="12.75">
      <c r="A22" s="1" t="s">
        <v>71</v>
      </c>
      <c r="B22" s="40">
        <v>10</v>
      </c>
      <c r="C22" s="31">
        <v>32</v>
      </c>
      <c r="D22" s="58">
        <v>203</v>
      </c>
      <c r="E22" s="40">
        <v>197</v>
      </c>
      <c r="F22" s="40">
        <v>80</v>
      </c>
      <c r="G22" s="41">
        <v>68</v>
      </c>
      <c r="H22" s="60">
        <v>60</v>
      </c>
    </row>
    <row r="23" spans="1:8" s="21" customFormat="1" ht="12.75">
      <c r="A23" s="1" t="s">
        <v>72</v>
      </c>
      <c r="B23" s="40">
        <v>5</v>
      </c>
      <c r="C23" s="31">
        <v>8</v>
      </c>
      <c r="D23" s="58">
        <v>46</v>
      </c>
      <c r="E23" s="40">
        <v>46</v>
      </c>
      <c r="F23" s="40">
        <v>13</v>
      </c>
      <c r="G23" s="41">
        <v>13</v>
      </c>
      <c r="H23" s="60">
        <v>26</v>
      </c>
    </row>
    <row r="24" spans="1:8" s="21" customFormat="1" ht="12.75">
      <c r="A24" s="1" t="s">
        <v>73</v>
      </c>
      <c r="B24" s="40">
        <v>8</v>
      </c>
      <c r="C24" s="31">
        <v>34</v>
      </c>
      <c r="D24" s="58">
        <v>193</v>
      </c>
      <c r="E24" s="40">
        <v>185</v>
      </c>
      <c r="F24" s="40">
        <v>60</v>
      </c>
      <c r="G24" s="41">
        <v>55</v>
      </c>
      <c r="H24" s="60">
        <v>86</v>
      </c>
    </row>
    <row r="25" spans="1:8" s="21" customFormat="1" ht="12.75">
      <c r="A25" s="1" t="s">
        <v>74</v>
      </c>
      <c r="B25" s="40">
        <v>4</v>
      </c>
      <c r="C25" s="31">
        <v>7</v>
      </c>
      <c r="D25" s="58">
        <v>28</v>
      </c>
      <c r="E25" s="40">
        <v>28</v>
      </c>
      <c r="F25" s="40">
        <v>11</v>
      </c>
      <c r="G25" s="41">
        <v>5</v>
      </c>
      <c r="H25" s="60">
        <v>11</v>
      </c>
    </row>
    <row r="26" spans="1:8" s="21" customFormat="1" ht="12.75">
      <c r="A26" s="1" t="s">
        <v>75</v>
      </c>
      <c r="B26" s="40">
        <v>3</v>
      </c>
      <c r="C26" s="31">
        <v>16</v>
      </c>
      <c r="D26" s="58">
        <v>82</v>
      </c>
      <c r="E26" s="40">
        <v>79</v>
      </c>
      <c r="F26" s="40">
        <v>27</v>
      </c>
      <c r="G26" s="41">
        <v>30</v>
      </c>
      <c r="H26" s="60">
        <v>29</v>
      </c>
    </row>
    <row r="27" spans="1:8" s="21" customFormat="1" ht="12.75">
      <c r="A27" s="1" t="s">
        <v>76</v>
      </c>
      <c r="B27" s="40">
        <v>5</v>
      </c>
      <c r="C27" s="31">
        <v>11</v>
      </c>
      <c r="D27" s="58">
        <v>108</v>
      </c>
      <c r="E27" s="40">
        <v>105</v>
      </c>
      <c r="F27" s="40">
        <v>32</v>
      </c>
      <c r="G27" s="41">
        <v>35</v>
      </c>
      <c r="H27" s="60">
        <v>31</v>
      </c>
    </row>
    <row r="28" spans="1:8" s="21" customFormat="1" ht="12.75">
      <c r="A28" s="1" t="s">
        <v>77</v>
      </c>
      <c r="B28" s="40">
        <v>1</v>
      </c>
      <c r="C28" s="31">
        <v>1</v>
      </c>
      <c r="D28" s="58">
        <v>43</v>
      </c>
      <c r="E28" s="40">
        <v>42</v>
      </c>
      <c r="F28" s="40">
        <v>7</v>
      </c>
      <c r="G28" s="41">
        <v>14</v>
      </c>
      <c r="H28" s="60">
        <v>23</v>
      </c>
    </row>
    <row r="29" spans="1:8" s="21" customFormat="1" ht="12.75">
      <c r="A29" s="1" t="s">
        <v>78</v>
      </c>
      <c r="B29" s="40">
        <v>4</v>
      </c>
      <c r="C29" s="31">
        <v>3</v>
      </c>
      <c r="D29" s="58">
        <v>61</v>
      </c>
      <c r="E29" s="40">
        <v>61</v>
      </c>
      <c r="F29" s="40">
        <v>21</v>
      </c>
      <c r="G29" s="41">
        <v>19</v>
      </c>
      <c r="H29" s="60">
        <v>24</v>
      </c>
    </row>
    <row r="30" spans="1:8" s="21" customFormat="1" ht="12.75">
      <c r="A30" s="1" t="s">
        <v>79</v>
      </c>
      <c r="B30" s="40">
        <v>1</v>
      </c>
      <c r="C30" s="31">
        <v>4</v>
      </c>
      <c r="D30" s="58">
        <v>82</v>
      </c>
      <c r="E30" s="40">
        <v>82</v>
      </c>
      <c r="F30" s="40">
        <v>18</v>
      </c>
      <c r="G30" s="41">
        <v>27</v>
      </c>
      <c r="H30" s="60">
        <v>35</v>
      </c>
    </row>
    <row r="31" spans="1:8" s="42" customFormat="1" ht="12.75">
      <c r="A31" s="1" t="s">
        <v>80</v>
      </c>
      <c r="B31" s="40">
        <v>2</v>
      </c>
      <c r="C31" s="31">
        <v>3</v>
      </c>
      <c r="D31" s="58">
        <v>61</v>
      </c>
      <c r="E31" s="40">
        <v>60</v>
      </c>
      <c r="F31" s="40">
        <v>18</v>
      </c>
      <c r="G31" s="41">
        <v>28</v>
      </c>
      <c r="H31" s="60">
        <v>25</v>
      </c>
    </row>
    <row r="32" spans="1:8" s="42" customFormat="1" ht="12.75">
      <c r="A32" s="1" t="s">
        <v>81</v>
      </c>
      <c r="B32" s="40">
        <v>0</v>
      </c>
      <c r="C32" s="31">
        <v>5</v>
      </c>
      <c r="D32" s="58">
        <v>23</v>
      </c>
      <c r="E32" s="40">
        <v>19</v>
      </c>
      <c r="F32" s="40">
        <v>10</v>
      </c>
      <c r="G32" s="41">
        <v>6</v>
      </c>
      <c r="H32" s="60">
        <v>8</v>
      </c>
    </row>
    <row r="33" spans="1:8" s="42" customFormat="1" ht="12.75">
      <c r="A33" s="1" t="s">
        <v>117</v>
      </c>
      <c r="B33" s="64">
        <v>17</v>
      </c>
      <c r="C33" s="112">
        <v>45</v>
      </c>
      <c r="D33" s="58">
        <v>305</v>
      </c>
      <c r="E33" s="40">
        <v>300</v>
      </c>
      <c r="F33" s="40">
        <v>116</v>
      </c>
      <c r="G33" s="41">
        <v>98</v>
      </c>
      <c r="H33" s="60">
        <v>119</v>
      </c>
    </row>
    <row r="34" spans="1:8" ht="12.75">
      <c r="A34" s="9" t="s">
        <v>0</v>
      </c>
      <c r="B34" s="25">
        <f aca="true" t="shared" si="0" ref="B34:H34">SUM(B6:B33)</f>
        <v>101</v>
      </c>
      <c r="C34" s="25">
        <f t="shared" si="0"/>
        <v>265</v>
      </c>
      <c r="D34" s="25">
        <f t="shared" si="0"/>
        <v>2328</v>
      </c>
      <c r="E34" s="25">
        <f t="shared" si="0"/>
        <v>2264</v>
      </c>
      <c r="F34" s="25">
        <f t="shared" si="0"/>
        <v>726</v>
      </c>
      <c r="G34" s="25">
        <f t="shared" si="0"/>
        <v>712</v>
      </c>
      <c r="H34" s="25">
        <f t="shared" si="0"/>
        <v>920</v>
      </c>
    </row>
    <row r="35" spans="1:9" ht="12.75">
      <c r="A35" s="44"/>
      <c r="B35" s="66"/>
      <c r="C35" s="66"/>
      <c r="D35" s="66"/>
      <c r="E35" s="66"/>
      <c r="F35" s="66"/>
      <c r="G35" s="66"/>
      <c r="H35" s="66"/>
      <c r="I35" s="66"/>
    </row>
  </sheetData>
  <sheetProtection selectLockedCells="1"/>
  <mergeCells count="4">
    <mergeCell ref="B1:D1"/>
    <mergeCell ref="B2:D2"/>
    <mergeCell ref="F1:H1"/>
    <mergeCell ref="F2:H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7.28125" style="24" bestFit="1" customWidth="1"/>
    <col min="2" max="7" width="8.57421875" style="16" customWidth="1"/>
    <col min="8" max="10" width="9.7109375" style="16" customWidth="1"/>
    <col min="11" max="16384" width="9.140625" style="16" customWidth="1"/>
  </cols>
  <sheetData>
    <row r="1" spans="1:7" ht="12.75">
      <c r="A1" s="32"/>
      <c r="B1" s="136" t="s">
        <v>7</v>
      </c>
      <c r="C1" s="136"/>
      <c r="D1" s="120" t="s">
        <v>8</v>
      </c>
      <c r="E1" s="120"/>
      <c r="F1" s="120"/>
      <c r="G1" s="120"/>
    </row>
    <row r="2" spans="1:7" ht="12.75">
      <c r="A2" s="35"/>
      <c r="B2" s="137" t="s">
        <v>12</v>
      </c>
      <c r="C2" s="137"/>
      <c r="D2" s="137" t="s">
        <v>13</v>
      </c>
      <c r="E2" s="137"/>
      <c r="F2" s="137"/>
      <c r="G2" s="137"/>
    </row>
    <row r="3" spans="1:7" ht="12.75">
      <c r="A3" s="36"/>
      <c r="B3" s="2" t="s">
        <v>3</v>
      </c>
      <c r="C3" s="3" t="s">
        <v>4</v>
      </c>
      <c r="D3" s="3" t="s">
        <v>3</v>
      </c>
      <c r="E3" s="3" t="s">
        <v>3</v>
      </c>
      <c r="F3" s="3" t="s">
        <v>4</v>
      </c>
      <c r="G3" s="3" t="s">
        <v>4</v>
      </c>
    </row>
    <row r="4" spans="1:7" ht="87.75" customHeight="1" thickBot="1">
      <c r="A4" s="37" t="s">
        <v>16</v>
      </c>
      <c r="B4" s="5" t="s">
        <v>52</v>
      </c>
      <c r="C4" s="5" t="s">
        <v>43</v>
      </c>
      <c r="D4" s="5" t="s">
        <v>149</v>
      </c>
      <c r="E4" s="5" t="s">
        <v>150</v>
      </c>
      <c r="F4" s="5" t="s">
        <v>151</v>
      </c>
      <c r="G4" s="5" t="s">
        <v>53</v>
      </c>
    </row>
    <row r="5" spans="1:7" ht="13.5" thickBot="1">
      <c r="A5" s="18"/>
      <c r="B5" s="19"/>
      <c r="C5" s="19"/>
      <c r="D5" s="19"/>
      <c r="E5" s="19"/>
      <c r="F5" s="19"/>
      <c r="G5" s="20"/>
    </row>
    <row r="6" spans="1:7" ht="12.75">
      <c r="A6" s="1" t="s">
        <v>55</v>
      </c>
      <c r="B6" s="114">
        <v>1</v>
      </c>
      <c r="C6" s="26">
        <v>36</v>
      </c>
      <c r="D6" s="38">
        <v>0</v>
      </c>
      <c r="E6" s="27">
        <v>1</v>
      </c>
      <c r="F6" s="57">
        <v>11</v>
      </c>
      <c r="G6" s="27">
        <v>27</v>
      </c>
    </row>
    <row r="7" spans="1:7" ht="12.75">
      <c r="A7" s="1" t="s">
        <v>56</v>
      </c>
      <c r="B7" s="115">
        <v>3</v>
      </c>
      <c r="C7" s="30">
        <v>66</v>
      </c>
      <c r="D7" s="40">
        <v>1</v>
      </c>
      <c r="E7" s="31">
        <v>4</v>
      </c>
      <c r="F7" s="58">
        <v>29</v>
      </c>
      <c r="G7" s="31">
        <v>47</v>
      </c>
    </row>
    <row r="8" spans="1:7" ht="12.75">
      <c r="A8" s="1" t="s">
        <v>57</v>
      </c>
      <c r="B8" s="115">
        <v>13</v>
      </c>
      <c r="C8" s="30">
        <v>92</v>
      </c>
      <c r="D8" s="40">
        <v>6</v>
      </c>
      <c r="E8" s="31">
        <v>12</v>
      </c>
      <c r="F8" s="58">
        <v>39</v>
      </c>
      <c r="G8" s="31">
        <v>62</v>
      </c>
    </row>
    <row r="9" spans="1:7" ht="12.75">
      <c r="A9" s="1" t="s">
        <v>58</v>
      </c>
      <c r="B9" s="115">
        <v>4</v>
      </c>
      <c r="C9" s="30">
        <v>87</v>
      </c>
      <c r="D9" s="40">
        <v>1</v>
      </c>
      <c r="E9" s="31">
        <v>3</v>
      </c>
      <c r="F9" s="58">
        <v>52</v>
      </c>
      <c r="G9" s="31">
        <v>48</v>
      </c>
    </row>
    <row r="10" spans="1:7" ht="12.75">
      <c r="A10" s="1" t="s">
        <v>59</v>
      </c>
      <c r="B10" s="116">
        <v>3</v>
      </c>
      <c r="C10" s="30">
        <v>40</v>
      </c>
      <c r="D10" s="40">
        <v>2</v>
      </c>
      <c r="E10" s="31">
        <v>3</v>
      </c>
      <c r="F10" s="58">
        <v>23</v>
      </c>
      <c r="G10" s="31">
        <v>23</v>
      </c>
    </row>
    <row r="11" spans="1:7" ht="12.75">
      <c r="A11" s="1" t="s">
        <v>60</v>
      </c>
      <c r="B11" s="115">
        <v>2</v>
      </c>
      <c r="C11" s="30">
        <v>41</v>
      </c>
      <c r="D11" s="40">
        <v>0</v>
      </c>
      <c r="E11" s="31">
        <v>4</v>
      </c>
      <c r="F11" s="58">
        <v>16</v>
      </c>
      <c r="G11" s="31">
        <v>32</v>
      </c>
    </row>
    <row r="12" spans="1:7" ht="12.75">
      <c r="A12" s="1" t="s">
        <v>61</v>
      </c>
      <c r="B12" s="115">
        <v>5</v>
      </c>
      <c r="C12" s="30">
        <v>50</v>
      </c>
      <c r="D12" s="40">
        <v>4</v>
      </c>
      <c r="E12" s="31">
        <v>2</v>
      </c>
      <c r="F12" s="58">
        <v>27</v>
      </c>
      <c r="G12" s="31">
        <v>27</v>
      </c>
    </row>
    <row r="13" spans="1:7" ht="12.75">
      <c r="A13" s="1" t="s">
        <v>62</v>
      </c>
      <c r="B13" s="115">
        <v>5</v>
      </c>
      <c r="C13" s="30">
        <v>64</v>
      </c>
      <c r="D13" s="40">
        <v>3</v>
      </c>
      <c r="E13" s="31">
        <v>6</v>
      </c>
      <c r="F13" s="58">
        <v>32</v>
      </c>
      <c r="G13" s="31">
        <v>38</v>
      </c>
    </row>
    <row r="14" spans="1:7" ht="12.75">
      <c r="A14" s="1" t="s">
        <v>63</v>
      </c>
      <c r="B14" s="115">
        <v>8</v>
      </c>
      <c r="C14" s="30">
        <v>58</v>
      </c>
      <c r="D14" s="40">
        <v>0</v>
      </c>
      <c r="E14" s="31">
        <v>9</v>
      </c>
      <c r="F14" s="58">
        <v>38</v>
      </c>
      <c r="G14" s="31">
        <v>35</v>
      </c>
    </row>
    <row r="15" spans="1:7" ht="12.75">
      <c r="A15" s="1" t="s">
        <v>64</v>
      </c>
      <c r="B15" s="115">
        <v>6</v>
      </c>
      <c r="C15" s="30">
        <v>97</v>
      </c>
      <c r="D15" s="40">
        <v>2</v>
      </c>
      <c r="E15" s="31">
        <v>5</v>
      </c>
      <c r="F15" s="58">
        <v>53</v>
      </c>
      <c r="G15" s="31">
        <v>51</v>
      </c>
    </row>
    <row r="16" spans="1:7" ht="12.75">
      <c r="A16" s="1" t="s">
        <v>65</v>
      </c>
      <c r="B16" s="115">
        <v>9</v>
      </c>
      <c r="C16" s="30">
        <v>65</v>
      </c>
      <c r="D16" s="40">
        <v>3</v>
      </c>
      <c r="E16" s="31">
        <v>9</v>
      </c>
      <c r="F16" s="58">
        <v>43</v>
      </c>
      <c r="G16" s="31">
        <v>27</v>
      </c>
    </row>
    <row r="17" spans="1:7" ht="12.75">
      <c r="A17" s="1" t="s">
        <v>66</v>
      </c>
      <c r="B17" s="115">
        <v>14</v>
      </c>
      <c r="C17" s="30">
        <v>72</v>
      </c>
      <c r="D17" s="40">
        <v>1</v>
      </c>
      <c r="E17" s="31">
        <v>14</v>
      </c>
      <c r="F17" s="58">
        <v>31</v>
      </c>
      <c r="G17" s="31">
        <v>40</v>
      </c>
    </row>
    <row r="18" spans="1:7" ht="12.75">
      <c r="A18" s="1" t="s">
        <v>67</v>
      </c>
      <c r="B18" s="115">
        <v>18</v>
      </c>
      <c r="C18" s="30">
        <v>129</v>
      </c>
      <c r="D18" s="40">
        <v>2</v>
      </c>
      <c r="E18" s="31">
        <v>17</v>
      </c>
      <c r="F18" s="58">
        <v>54</v>
      </c>
      <c r="G18" s="31">
        <v>81</v>
      </c>
    </row>
    <row r="19" spans="1:7" ht="12.75">
      <c r="A19" s="1" t="s">
        <v>68</v>
      </c>
      <c r="B19" s="115">
        <v>11</v>
      </c>
      <c r="C19" s="30">
        <v>123</v>
      </c>
      <c r="D19" s="40">
        <v>0</v>
      </c>
      <c r="E19" s="31">
        <v>13</v>
      </c>
      <c r="F19" s="58">
        <v>55</v>
      </c>
      <c r="G19" s="31">
        <v>97</v>
      </c>
    </row>
    <row r="20" spans="1:7" ht="12.75">
      <c r="A20" s="1" t="s">
        <v>69</v>
      </c>
      <c r="B20" s="115">
        <v>9</v>
      </c>
      <c r="C20" s="30">
        <v>40</v>
      </c>
      <c r="D20" s="40">
        <v>3</v>
      </c>
      <c r="E20" s="31">
        <v>9</v>
      </c>
      <c r="F20" s="58">
        <v>23</v>
      </c>
      <c r="G20" s="31">
        <v>19</v>
      </c>
    </row>
    <row r="21" spans="1:7" ht="12.75">
      <c r="A21" s="1" t="s">
        <v>70</v>
      </c>
      <c r="B21" s="115">
        <v>3</v>
      </c>
      <c r="C21" s="30">
        <v>4</v>
      </c>
      <c r="D21" s="40">
        <v>0</v>
      </c>
      <c r="E21" s="31">
        <v>4</v>
      </c>
      <c r="F21" s="58">
        <v>3</v>
      </c>
      <c r="G21" s="31">
        <v>3</v>
      </c>
    </row>
    <row r="22" spans="1:7" ht="12.75">
      <c r="A22" s="1" t="s">
        <v>71</v>
      </c>
      <c r="B22" s="115">
        <v>29</v>
      </c>
      <c r="C22" s="30">
        <v>203</v>
      </c>
      <c r="D22" s="40">
        <v>3</v>
      </c>
      <c r="E22" s="31">
        <v>41</v>
      </c>
      <c r="F22" s="58">
        <v>113</v>
      </c>
      <c r="G22" s="31">
        <v>109</v>
      </c>
    </row>
    <row r="23" spans="1:7" ht="12.75">
      <c r="A23" s="1" t="s">
        <v>72</v>
      </c>
      <c r="B23" s="115">
        <v>12</v>
      </c>
      <c r="C23" s="30">
        <v>47</v>
      </c>
      <c r="D23" s="40">
        <v>1</v>
      </c>
      <c r="E23" s="31">
        <v>16</v>
      </c>
      <c r="F23" s="58">
        <v>25</v>
      </c>
      <c r="G23" s="31">
        <v>29</v>
      </c>
    </row>
    <row r="24" spans="1:7" ht="12.75">
      <c r="A24" s="1" t="s">
        <v>73</v>
      </c>
      <c r="B24" s="115">
        <v>30</v>
      </c>
      <c r="C24" s="30">
        <v>177</v>
      </c>
      <c r="D24" s="40">
        <v>6</v>
      </c>
      <c r="E24" s="31">
        <v>38</v>
      </c>
      <c r="F24" s="58">
        <v>101</v>
      </c>
      <c r="G24" s="31">
        <v>116</v>
      </c>
    </row>
    <row r="25" spans="1:7" ht="12.75">
      <c r="A25" s="1" t="s">
        <v>74</v>
      </c>
      <c r="B25" s="115">
        <v>7</v>
      </c>
      <c r="C25" s="30">
        <v>28</v>
      </c>
      <c r="D25" s="40">
        <v>2</v>
      </c>
      <c r="E25" s="31">
        <v>9</v>
      </c>
      <c r="F25" s="58">
        <v>13</v>
      </c>
      <c r="G25" s="31">
        <v>16</v>
      </c>
    </row>
    <row r="26" spans="1:7" ht="12.75">
      <c r="A26" s="1" t="s">
        <v>75</v>
      </c>
      <c r="B26" s="115">
        <v>18</v>
      </c>
      <c r="C26" s="30">
        <v>77</v>
      </c>
      <c r="D26" s="40">
        <v>2</v>
      </c>
      <c r="E26" s="31">
        <v>17</v>
      </c>
      <c r="F26" s="58">
        <v>38</v>
      </c>
      <c r="G26" s="31">
        <v>53</v>
      </c>
    </row>
    <row r="27" spans="1:7" ht="12.75">
      <c r="A27" s="1" t="s">
        <v>76</v>
      </c>
      <c r="B27" s="115">
        <v>13</v>
      </c>
      <c r="C27" s="30">
        <v>104</v>
      </c>
      <c r="D27" s="40">
        <v>9</v>
      </c>
      <c r="E27" s="31">
        <v>8</v>
      </c>
      <c r="F27" s="58">
        <v>43</v>
      </c>
      <c r="G27" s="31">
        <v>72</v>
      </c>
    </row>
    <row r="28" spans="1:7" ht="12.75">
      <c r="A28" s="1" t="s">
        <v>77</v>
      </c>
      <c r="B28" s="115">
        <v>2</v>
      </c>
      <c r="C28" s="30">
        <v>44</v>
      </c>
      <c r="D28" s="40">
        <v>1</v>
      </c>
      <c r="E28" s="31">
        <v>1</v>
      </c>
      <c r="F28" s="58">
        <v>27</v>
      </c>
      <c r="G28" s="31">
        <v>16</v>
      </c>
    </row>
    <row r="29" spans="1:7" ht="12.75">
      <c r="A29" s="1" t="s">
        <v>78</v>
      </c>
      <c r="B29" s="115">
        <v>7</v>
      </c>
      <c r="C29" s="30">
        <v>61</v>
      </c>
      <c r="D29" s="40">
        <v>2</v>
      </c>
      <c r="E29" s="31">
        <v>5</v>
      </c>
      <c r="F29" s="58">
        <v>26</v>
      </c>
      <c r="G29" s="31">
        <v>38</v>
      </c>
    </row>
    <row r="30" spans="1:7" ht="12.75">
      <c r="A30" s="1" t="s">
        <v>79</v>
      </c>
      <c r="B30" s="115">
        <v>5</v>
      </c>
      <c r="C30" s="30">
        <v>75</v>
      </c>
      <c r="D30" s="40">
        <v>2</v>
      </c>
      <c r="E30" s="31">
        <v>3</v>
      </c>
      <c r="F30" s="58">
        <v>40</v>
      </c>
      <c r="G30" s="31">
        <v>41</v>
      </c>
    </row>
    <row r="31" spans="1:7" ht="12.75">
      <c r="A31" s="1" t="s">
        <v>80</v>
      </c>
      <c r="B31" s="115">
        <v>3</v>
      </c>
      <c r="C31" s="30">
        <v>55</v>
      </c>
      <c r="D31" s="40">
        <v>0</v>
      </c>
      <c r="E31" s="31">
        <v>5</v>
      </c>
      <c r="F31" s="58">
        <v>33</v>
      </c>
      <c r="G31" s="31">
        <v>36</v>
      </c>
    </row>
    <row r="32" spans="1:7" ht="12.75">
      <c r="A32" s="1" t="s">
        <v>81</v>
      </c>
      <c r="B32" s="115">
        <v>3</v>
      </c>
      <c r="C32" s="30">
        <v>22</v>
      </c>
      <c r="D32" s="40">
        <v>0</v>
      </c>
      <c r="E32" s="31">
        <v>5</v>
      </c>
      <c r="F32" s="58">
        <v>19</v>
      </c>
      <c r="G32" s="31">
        <v>9</v>
      </c>
    </row>
    <row r="33" spans="1:7" ht="12.75">
      <c r="A33" s="1" t="s">
        <v>117</v>
      </c>
      <c r="B33" s="117">
        <v>55</v>
      </c>
      <c r="C33" s="118">
        <v>304</v>
      </c>
      <c r="D33" s="64">
        <v>7</v>
      </c>
      <c r="E33" s="112">
        <v>57</v>
      </c>
      <c r="F33" s="58">
        <v>176</v>
      </c>
      <c r="G33" s="31">
        <v>178</v>
      </c>
    </row>
    <row r="34" spans="1:7" ht="12.75">
      <c r="A34" s="9" t="s">
        <v>0</v>
      </c>
      <c r="B34" s="25">
        <f aca="true" t="shared" si="0" ref="B34:G34">SUM(B6:B33)</f>
        <v>298</v>
      </c>
      <c r="C34" s="25">
        <f t="shared" si="0"/>
        <v>2261</v>
      </c>
      <c r="D34" s="25">
        <f t="shared" si="0"/>
        <v>63</v>
      </c>
      <c r="E34" s="25">
        <f t="shared" si="0"/>
        <v>320</v>
      </c>
      <c r="F34" s="25">
        <f t="shared" si="0"/>
        <v>1183</v>
      </c>
      <c r="G34" s="25">
        <f t="shared" si="0"/>
        <v>1370</v>
      </c>
    </row>
  </sheetData>
  <sheetProtection selectLockedCells="1"/>
  <mergeCells count="4">
    <mergeCell ref="B1:C1"/>
    <mergeCell ref="D1:G1"/>
    <mergeCell ref="B2:C2"/>
    <mergeCell ref="D2:G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 topLeftCell="A4">
      <selection activeCell="I35" sqref="I35"/>
    </sheetView>
  </sheetViews>
  <sheetFormatPr defaultColWidth="9.140625" defaultRowHeight="12.75"/>
  <cols>
    <col min="1" max="1" width="14.28125" style="24" customWidth="1"/>
    <col min="2" max="2" width="14.7109375" style="16" bestFit="1" customWidth="1"/>
    <col min="3" max="3" width="12.421875" style="16" bestFit="1" customWidth="1"/>
    <col min="4" max="4" width="13.140625" style="16" bestFit="1" customWidth="1"/>
    <col min="5" max="9" width="7.7109375" style="16" customWidth="1"/>
    <col min="10" max="16384" width="9.140625" style="16" customWidth="1"/>
  </cols>
  <sheetData>
    <row r="1" spans="1:9" ht="12.75">
      <c r="A1" s="79"/>
      <c r="B1" s="103" t="s">
        <v>26</v>
      </c>
      <c r="C1" s="130" t="s">
        <v>19</v>
      </c>
      <c r="D1" s="132"/>
      <c r="E1" s="138"/>
      <c r="F1" s="139"/>
      <c r="G1" s="139"/>
      <c r="H1" s="139"/>
      <c r="I1" s="140"/>
    </row>
    <row r="2" spans="1:9" ht="12.75">
      <c r="A2" s="67"/>
      <c r="B2" s="49" t="s">
        <v>21</v>
      </c>
      <c r="C2" s="124" t="s">
        <v>28</v>
      </c>
      <c r="D2" s="126"/>
      <c r="E2" s="121" t="s">
        <v>14</v>
      </c>
      <c r="F2" s="122"/>
      <c r="G2" s="122"/>
      <c r="H2" s="122"/>
      <c r="I2" s="123"/>
    </row>
    <row r="3" spans="1:9" s="34" customFormat="1" ht="12.75">
      <c r="A3" s="35"/>
      <c r="B3" s="73" t="s">
        <v>27</v>
      </c>
      <c r="C3" s="12" t="s">
        <v>27</v>
      </c>
      <c r="D3" s="12" t="s">
        <v>27</v>
      </c>
      <c r="E3" s="121" t="s">
        <v>15</v>
      </c>
      <c r="F3" s="122"/>
      <c r="G3" s="122"/>
      <c r="H3" s="122"/>
      <c r="I3" s="123"/>
    </row>
    <row r="4" spans="1:9" ht="13.5" customHeight="1">
      <c r="A4" s="36"/>
      <c r="B4" s="74" t="s">
        <v>152</v>
      </c>
      <c r="C4" s="12" t="s">
        <v>153</v>
      </c>
      <c r="D4" s="12" t="s">
        <v>154</v>
      </c>
      <c r="E4" s="13"/>
      <c r="F4" s="14"/>
      <c r="G4" s="14"/>
      <c r="H4" s="14"/>
      <c r="I4" s="15"/>
    </row>
    <row r="5" spans="1:9" s="17" customFormat="1" ht="74.25" customHeight="1" thickBot="1">
      <c r="A5" s="37" t="s">
        <v>16</v>
      </c>
      <c r="B5" s="6" t="s">
        <v>152</v>
      </c>
      <c r="C5" s="6" t="s">
        <v>153</v>
      </c>
      <c r="D5" s="7" t="s">
        <v>154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55</v>
      </c>
      <c r="B7" s="38">
        <v>37</v>
      </c>
      <c r="C7" s="38">
        <v>35</v>
      </c>
      <c r="D7" s="59">
        <v>29</v>
      </c>
      <c r="E7" s="27">
        <v>83</v>
      </c>
      <c r="F7" s="27">
        <v>0</v>
      </c>
      <c r="G7" s="53">
        <v>83</v>
      </c>
      <c r="H7" s="27">
        <v>56</v>
      </c>
      <c r="I7" s="28">
        <f>IF(H7&lt;&gt;0,H7/G7,"")</f>
        <v>0.6746987951807228</v>
      </c>
    </row>
    <row r="8" spans="1:9" s="21" customFormat="1" ht="12.75">
      <c r="A8" s="1" t="s">
        <v>56</v>
      </c>
      <c r="B8" s="40">
        <v>68</v>
      </c>
      <c r="C8" s="40">
        <v>63</v>
      </c>
      <c r="D8" s="60">
        <v>60</v>
      </c>
      <c r="E8" s="31">
        <v>332</v>
      </c>
      <c r="F8" s="31">
        <v>0</v>
      </c>
      <c r="G8" s="54">
        <v>332</v>
      </c>
      <c r="H8" s="31">
        <v>96</v>
      </c>
      <c r="I8" s="28">
        <f aca="true" t="shared" si="0" ref="I8:I33">IF(H8&lt;&gt;0,H8/G8,"")</f>
        <v>0.2891566265060241</v>
      </c>
    </row>
    <row r="9" spans="1:9" s="21" customFormat="1" ht="12.75">
      <c r="A9" s="1" t="s">
        <v>57</v>
      </c>
      <c r="B9" s="40">
        <v>109</v>
      </c>
      <c r="C9" s="40">
        <v>102</v>
      </c>
      <c r="D9" s="60">
        <v>90</v>
      </c>
      <c r="E9" s="31">
        <v>364</v>
      </c>
      <c r="F9" s="31">
        <v>3</v>
      </c>
      <c r="G9" s="54">
        <f aca="true" t="shared" si="1" ref="G9:G32">IF(F9&lt;&gt;0,F9+E9,"")</f>
        <v>367</v>
      </c>
      <c r="H9" s="31">
        <v>151</v>
      </c>
      <c r="I9" s="28">
        <f t="shared" si="0"/>
        <v>0.4114441416893733</v>
      </c>
    </row>
    <row r="10" spans="1:9" s="21" customFormat="1" ht="12.75">
      <c r="A10" s="1" t="s">
        <v>58</v>
      </c>
      <c r="B10" s="40">
        <v>90</v>
      </c>
      <c r="C10" s="40">
        <v>87</v>
      </c>
      <c r="D10" s="60">
        <v>78</v>
      </c>
      <c r="E10" s="31">
        <v>341</v>
      </c>
      <c r="F10" s="31">
        <v>6</v>
      </c>
      <c r="G10" s="54">
        <f t="shared" si="1"/>
        <v>347</v>
      </c>
      <c r="H10" s="31">
        <v>121</v>
      </c>
      <c r="I10" s="28">
        <f t="shared" si="0"/>
        <v>0.34870317002881845</v>
      </c>
    </row>
    <row r="11" spans="1:9" s="21" customFormat="1" ht="12.75">
      <c r="A11" s="1" t="s">
        <v>59</v>
      </c>
      <c r="B11" s="40">
        <v>40</v>
      </c>
      <c r="C11" s="40">
        <v>39</v>
      </c>
      <c r="D11" s="60">
        <v>33</v>
      </c>
      <c r="E11" s="31">
        <v>236</v>
      </c>
      <c r="F11" s="31">
        <v>6</v>
      </c>
      <c r="G11" s="54">
        <f t="shared" si="1"/>
        <v>242</v>
      </c>
      <c r="H11" s="31">
        <v>61</v>
      </c>
      <c r="I11" s="28">
        <f t="shared" si="0"/>
        <v>0.25206611570247933</v>
      </c>
    </row>
    <row r="12" spans="1:9" s="21" customFormat="1" ht="12.75">
      <c r="A12" s="1" t="s">
        <v>60</v>
      </c>
      <c r="B12" s="40">
        <v>44</v>
      </c>
      <c r="C12" s="40">
        <v>42</v>
      </c>
      <c r="D12" s="60">
        <v>28</v>
      </c>
      <c r="E12" s="31">
        <v>169</v>
      </c>
      <c r="F12" s="31">
        <v>3</v>
      </c>
      <c r="G12" s="54">
        <f t="shared" si="1"/>
        <v>172</v>
      </c>
      <c r="H12" s="31">
        <v>67</v>
      </c>
      <c r="I12" s="28">
        <f t="shared" si="0"/>
        <v>0.38953488372093026</v>
      </c>
    </row>
    <row r="13" spans="1:9" s="21" customFormat="1" ht="12.75">
      <c r="A13" s="1" t="s">
        <v>61</v>
      </c>
      <c r="B13" s="40">
        <v>51</v>
      </c>
      <c r="C13" s="40">
        <v>43</v>
      </c>
      <c r="D13" s="60">
        <v>33</v>
      </c>
      <c r="E13" s="31">
        <v>225</v>
      </c>
      <c r="F13" s="31">
        <v>5</v>
      </c>
      <c r="G13" s="54">
        <f t="shared" si="1"/>
        <v>230</v>
      </c>
      <c r="H13" s="31">
        <v>73</v>
      </c>
      <c r="I13" s="28">
        <f t="shared" si="0"/>
        <v>0.3173913043478261</v>
      </c>
    </row>
    <row r="14" spans="1:9" s="21" customFormat="1" ht="12.75">
      <c r="A14" s="1" t="s">
        <v>62</v>
      </c>
      <c r="B14" s="40">
        <v>74</v>
      </c>
      <c r="C14" s="40">
        <v>69</v>
      </c>
      <c r="D14" s="60">
        <v>65</v>
      </c>
      <c r="E14" s="31">
        <v>191</v>
      </c>
      <c r="F14" s="31">
        <v>4</v>
      </c>
      <c r="G14" s="54">
        <f t="shared" si="1"/>
        <v>195</v>
      </c>
      <c r="H14" s="31">
        <v>104</v>
      </c>
      <c r="I14" s="28">
        <f t="shared" si="0"/>
        <v>0.5333333333333333</v>
      </c>
    </row>
    <row r="15" spans="1:9" s="21" customFormat="1" ht="12.75">
      <c r="A15" s="1" t="s">
        <v>63</v>
      </c>
      <c r="B15" s="40">
        <v>72</v>
      </c>
      <c r="C15" s="40">
        <v>65</v>
      </c>
      <c r="D15" s="60">
        <v>62</v>
      </c>
      <c r="E15" s="31">
        <v>224</v>
      </c>
      <c r="F15" s="31">
        <v>6</v>
      </c>
      <c r="G15" s="54">
        <f t="shared" si="1"/>
        <v>230</v>
      </c>
      <c r="H15" s="31">
        <v>99</v>
      </c>
      <c r="I15" s="28">
        <f t="shared" si="0"/>
        <v>0.43043478260869567</v>
      </c>
    </row>
    <row r="16" spans="1:9" s="21" customFormat="1" ht="12.75">
      <c r="A16" s="1" t="s">
        <v>64</v>
      </c>
      <c r="B16" s="40">
        <v>101</v>
      </c>
      <c r="C16" s="40">
        <v>89</v>
      </c>
      <c r="D16" s="60">
        <v>80</v>
      </c>
      <c r="E16" s="31">
        <v>519</v>
      </c>
      <c r="F16" s="31">
        <v>3</v>
      </c>
      <c r="G16" s="54">
        <f t="shared" si="1"/>
        <v>522</v>
      </c>
      <c r="H16" s="31">
        <v>122</v>
      </c>
      <c r="I16" s="28">
        <f t="shared" si="0"/>
        <v>0.23371647509578544</v>
      </c>
    </row>
    <row r="17" spans="1:9" s="21" customFormat="1" ht="12.75">
      <c r="A17" s="1" t="s">
        <v>65</v>
      </c>
      <c r="B17" s="40">
        <v>72</v>
      </c>
      <c r="C17" s="40">
        <v>64</v>
      </c>
      <c r="D17" s="60">
        <v>63</v>
      </c>
      <c r="E17" s="31">
        <v>478</v>
      </c>
      <c r="F17" s="31">
        <v>4</v>
      </c>
      <c r="G17" s="54">
        <f t="shared" si="1"/>
        <v>482</v>
      </c>
      <c r="H17" s="31">
        <v>98</v>
      </c>
      <c r="I17" s="28">
        <f t="shared" si="0"/>
        <v>0.2033195020746888</v>
      </c>
    </row>
    <row r="18" spans="1:9" s="21" customFormat="1" ht="12.75">
      <c r="A18" s="1" t="s">
        <v>66</v>
      </c>
      <c r="B18" s="40">
        <v>80</v>
      </c>
      <c r="C18" s="40">
        <v>74</v>
      </c>
      <c r="D18" s="60">
        <v>65</v>
      </c>
      <c r="E18" s="31">
        <v>485</v>
      </c>
      <c r="F18" s="31">
        <v>4</v>
      </c>
      <c r="G18" s="54">
        <f t="shared" si="1"/>
        <v>489</v>
      </c>
      <c r="H18" s="31">
        <v>101</v>
      </c>
      <c r="I18" s="28">
        <f t="shared" si="0"/>
        <v>0.2065439672801636</v>
      </c>
    </row>
    <row r="19" spans="1:9" s="21" customFormat="1" ht="12.75">
      <c r="A19" s="1" t="s">
        <v>67</v>
      </c>
      <c r="B19" s="40">
        <v>152</v>
      </c>
      <c r="C19" s="40">
        <v>141</v>
      </c>
      <c r="D19" s="60">
        <v>132</v>
      </c>
      <c r="E19" s="31">
        <v>708</v>
      </c>
      <c r="F19" s="31">
        <v>12</v>
      </c>
      <c r="G19" s="54">
        <f t="shared" si="1"/>
        <v>720</v>
      </c>
      <c r="H19" s="31">
        <v>193</v>
      </c>
      <c r="I19" s="28">
        <f t="shared" si="0"/>
        <v>0.26805555555555555</v>
      </c>
    </row>
    <row r="20" spans="1:9" s="21" customFormat="1" ht="12.75">
      <c r="A20" s="1" t="s">
        <v>68</v>
      </c>
      <c r="B20" s="40">
        <v>129</v>
      </c>
      <c r="C20" s="40">
        <v>122</v>
      </c>
      <c r="D20" s="60">
        <v>107</v>
      </c>
      <c r="E20" s="31">
        <v>810</v>
      </c>
      <c r="F20" s="31">
        <v>5</v>
      </c>
      <c r="G20" s="54">
        <f t="shared" si="1"/>
        <v>815</v>
      </c>
      <c r="H20" s="31">
        <v>189</v>
      </c>
      <c r="I20" s="28">
        <f t="shared" si="0"/>
        <v>0.23190184049079754</v>
      </c>
    </row>
    <row r="21" spans="1:9" s="21" customFormat="1" ht="12.75">
      <c r="A21" s="1" t="s">
        <v>69</v>
      </c>
      <c r="B21" s="40">
        <v>51</v>
      </c>
      <c r="C21" s="40">
        <v>48</v>
      </c>
      <c r="D21" s="60">
        <v>43</v>
      </c>
      <c r="E21" s="31">
        <v>252</v>
      </c>
      <c r="F21" s="31">
        <v>1</v>
      </c>
      <c r="G21" s="54">
        <f t="shared" si="1"/>
        <v>253</v>
      </c>
      <c r="H21" s="31">
        <v>65</v>
      </c>
      <c r="I21" s="28">
        <f t="shared" si="0"/>
        <v>0.25691699604743085</v>
      </c>
    </row>
    <row r="22" spans="1:9" s="21" customFormat="1" ht="12.75">
      <c r="A22" s="1" t="s">
        <v>70</v>
      </c>
      <c r="B22" s="40">
        <v>4</v>
      </c>
      <c r="C22" s="40">
        <v>4</v>
      </c>
      <c r="D22" s="60">
        <v>4</v>
      </c>
      <c r="E22" s="31">
        <v>19</v>
      </c>
      <c r="F22" s="31">
        <v>0</v>
      </c>
      <c r="G22" s="54">
        <v>19</v>
      </c>
      <c r="H22" s="31">
        <v>15</v>
      </c>
      <c r="I22" s="28">
        <f t="shared" si="0"/>
        <v>0.7894736842105263</v>
      </c>
    </row>
    <row r="23" spans="1:9" s="21" customFormat="1" ht="12.75">
      <c r="A23" s="1" t="s">
        <v>71</v>
      </c>
      <c r="B23" s="40">
        <v>221</v>
      </c>
      <c r="C23" s="40">
        <v>202</v>
      </c>
      <c r="D23" s="60">
        <v>191</v>
      </c>
      <c r="E23" s="31">
        <v>958</v>
      </c>
      <c r="F23" s="31">
        <v>5</v>
      </c>
      <c r="G23" s="54">
        <f t="shared" si="1"/>
        <v>963</v>
      </c>
      <c r="H23" s="31">
        <v>304</v>
      </c>
      <c r="I23" s="28">
        <f t="shared" si="0"/>
        <v>0.31568016614745587</v>
      </c>
    </row>
    <row r="24" spans="1:9" s="21" customFormat="1" ht="12.75">
      <c r="A24" s="1" t="s">
        <v>72</v>
      </c>
      <c r="B24" s="40">
        <v>60</v>
      </c>
      <c r="C24" s="40">
        <v>53</v>
      </c>
      <c r="D24" s="60">
        <v>44</v>
      </c>
      <c r="E24" s="31">
        <v>218</v>
      </c>
      <c r="F24" s="31">
        <v>3</v>
      </c>
      <c r="G24" s="54">
        <f t="shared" si="1"/>
        <v>221</v>
      </c>
      <c r="H24" s="31">
        <v>81</v>
      </c>
      <c r="I24" s="28">
        <f t="shared" si="0"/>
        <v>0.3665158371040724</v>
      </c>
    </row>
    <row r="25" spans="1:9" s="21" customFormat="1" ht="12.75">
      <c r="A25" s="1" t="s">
        <v>73</v>
      </c>
      <c r="B25" s="40">
        <v>198</v>
      </c>
      <c r="C25" s="40">
        <v>181</v>
      </c>
      <c r="D25" s="60">
        <v>163</v>
      </c>
      <c r="E25" s="31">
        <v>1034</v>
      </c>
      <c r="F25" s="31">
        <v>13</v>
      </c>
      <c r="G25" s="54">
        <f t="shared" si="1"/>
        <v>1047</v>
      </c>
      <c r="H25" s="31">
        <v>301</v>
      </c>
      <c r="I25" s="28">
        <f t="shared" si="0"/>
        <v>0.2874880611270296</v>
      </c>
    </row>
    <row r="26" spans="1:9" s="21" customFormat="1" ht="12.75">
      <c r="A26" s="1" t="s">
        <v>74</v>
      </c>
      <c r="B26" s="40">
        <v>36</v>
      </c>
      <c r="C26" s="40">
        <v>35</v>
      </c>
      <c r="D26" s="60">
        <v>32</v>
      </c>
      <c r="E26" s="31">
        <v>74</v>
      </c>
      <c r="F26" s="31">
        <v>0</v>
      </c>
      <c r="G26" s="54">
        <v>74</v>
      </c>
      <c r="H26" s="31">
        <v>46</v>
      </c>
      <c r="I26" s="28">
        <f t="shared" si="0"/>
        <v>0.6216216216216216</v>
      </c>
    </row>
    <row r="27" spans="1:9" s="21" customFormat="1" ht="12.75">
      <c r="A27" s="1" t="s">
        <v>75</v>
      </c>
      <c r="B27" s="40">
        <v>95</v>
      </c>
      <c r="C27" s="40">
        <v>86</v>
      </c>
      <c r="D27" s="60">
        <v>75</v>
      </c>
      <c r="E27" s="31">
        <v>348</v>
      </c>
      <c r="F27" s="31">
        <v>10</v>
      </c>
      <c r="G27" s="54">
        <f t="shared" si="1"/>
        <v>358</v>
      </c>
      <c r="H27" s="31">
        <v>129</v>
      </c>
      <c r="I27" s="28">
        <f t="shared" si="0"/>
        <v>0.36033519553072624</v>
      </c>
    </row>
    <row r="28" spans="1:9" s="21" customFormat="1" ht="12.75">
      <c r="A28" s="1" t="s">
        <v>76</v>
      </c>
      <c r="B28" s="40">
        <v>117</v>
      </c>
      <c r="C28" s="40">
        <v>101</v>
      </c>
      <c r="D28" s="60">
        <v>94</v>
      </c>
      <c r="E28" s="31">
        <v>456</v>
      </c>
      <c r="F28" s="31">
        <v>10</v>
      </c>
      <c r="G28" s="54">
        <f t="shared" si="1"/>
        <v>466</v>
      </c>
      <c r="H28" s="31">
        <v>168</v>
      </c>
      <c r="I28" s="28">
        <f t="shared" si="0"/>
        <v>0.3605150214592275</v>
      </c>
    </row>
    <row r="29" spans="1:9" s="21" customFormat="1" ht="12.75">
      <c r="A29" s="1" t="s">
        <v>77</v>
      </c>
      <c r="B29" s="40">
        <v>42</v>
      </c>
      <c r="C29" s="40">
        <v>40</v>
      </c>
      <c r="D29" s="60">
        <v>39</v>
      </c>
      <c r="E29" s="31">
        <v>80</v>
      </c>
      <c r="F29" s="31">
        <v>0</v>
      </c>
      <c r="G29" s="54">
        <v>80</v>
      </c>
      <c r="H29" s="31">
        <v>53</v>
      </c>
      <c r="I29" s="28">
        <f t="shared" si="0"/>
        <v>0.6625</v>
      </c>
    </row>
    <row r="30" spans="1:9" s="21" customFormat="1" ht="12.75">
      <c r="A30" s="1" t="s">
        <v>78</v>
      </c>
      <c r="B30" s="40">
        <v>69</v>
      </c>
      <c r="C30" s="40">
        <v>66</v>
      </c>
      <c r="D30" s="60">
        <v>48</v>
      </c>
      <c r="E30" s="31">
        <v>314</v>
      </c>
      <c r="F30" s="31">
        <v>1</v>
      </c>
      <c r="G30" s="54">
        <f t="shared" si="1"/>
        <v>315</v>
      </c>
      <c r="H30" s="31">
        <v>87</v>
      </c>
      <c r="I30" s="28">
        <f t="shared" si="0"/>
        <v>0.2761904761904762</v>
      </c>
    </row>
    <row r="31" spans="1:9" s="21" customFormat="1" ht="12.75">
      <c r="A31" s="1" t="s">
        <v>79</v>
      </c>
      <c r="B31" s="40">
        <v>79</v>
      </c>
      <c r="C31" s="40">
        <v>72</v>
      </c>
      <c r="D31" s="60">
        <v>59</v>
      </c>
      <c r="E31" s="31">
        <v>327</v>
      </c>
      <c r="F31" s="31">
        <v>2</v>
      </c>
      <c r="G31" s="54">
        <f t="shared" si="1"/>
        <v>329</v>
      </c>
      <c r="H31" s="31">
        <v>107</v>
      </c>
      <c r="I31" s="28">
        <f t="shared" si="0"/>
        <v>0.3252279635258359</v>
      </c>
    </row>
    <row r="32" spans="1:9" s="21" customFormat="1" ht="12.75">
      <c r="A32" s="1" t="s">
        <v>80</v>
      </c>
      <c r="B32" s="40">
        <v>66</v>
      </c>
      <c r="C32" s="40">
        <v>63</v>
      </c>
      <c r="D32" s="60">
        <v>55</v>
      </c>
      <c r="E32" s="31">
        <v>175</v>
      </c>
      <c r="F32" s="31">
        <v>1</v>
      </c>
      <c r="G32" s="54">
        <f t="shared" si="1"/>
        <v>176</v>
      </c>
      <c r="H32" s="31">
        <v>88</v>
      </c>
      <c r="I32" s="28">
        <f t="shared" si="0"/>
        <v>0.5</v>
      </c>
    </row>
    <row r="33" spans="1:9" s="42" customFormat="1" ht="12.75">
      <c r="A33" s="1" t="s">
        <v>81</v>
      </c>
      <c r="B33" s="40">
        <v>27</v>
      </c>
      <c r="C33" s="40">
        <v>24</v>
      </c>
      <c r="D33" s="60">
        <v>24</v>
      </c>
      <c r="E33" s="31">
        <v>87</v>
      </c>
      <c r="F33" s="31">
        <v>0</v>
      </c>
      <c r="G33" s="54">
        <v>87</v>
      </c>
      <c r="H33" s="31">
        <v>45</v>
      </c>
      <c r="I33" s="28">
        <f t="shared" si="0"/>
        <v>0.5172413793103449</v>
      </c>
    </row>
    <row r="34" spans="1:9" s="42" customFormat="1" ht="12.75">
      <c r="A34" s="1" t="s">
        <v>117</v>
      </c>
      <c r="B34" s="40">
        <v>362</v>
      </c>
      <c r="C34" s="64">
        <v>335</v>
      </c>
      <c r="D34" s="60">
        <v>324</v>
      </c>
      <c r="E34" s="94"/>
      <c r="F34" s="94"/>
      <c r="G34" s="94"/>
      <c r="H34" s="31">
        <v>512</v>
      </c>
      <c r="I34" s="94"/>
    </row>
    <row r="35" spans="1:9" ht="12.75">
      <c r="A35" s="9" t="s">
        <v>0</v>
      </c>
      <c r="B35" s="25">
        <f aca="true" t="shared" si="2" ref="B35:H35">SUM(B7:B34)</f>
        <v>2546</v>
      </c>
      <c r="C35" s="25">
        <f t="shared" si="2"/>
        <v>2345</v>
      </c>
      <c r="D35" s="25">
        <f t="shared" si="2"/>
        <v>2120</v>
      </c>
      <c r="E35" s="25">
        <f t="shared" si="2"/>
        <v>9507</v>
      </c>
      <c r="F35" s="25">
        <f t="shared" si="2"/>
        <v>107</v>
      </c>
      <c r="G35" s="25">
        <f t="shared" si="2"/>
        <v>9614</v>
      </c>
      <c r="H35" s="25">
        <f t="shared" si="2"/>
        <v>3532</v>
      </c>
      <c r="I35" s="97">
        <f>IF(H35&lt;&gt;0,H35/G35,"")</f>
        <v>0.3673809028500104</v>
      </c>
    </row>
    <row r="36" ht="12.75">
      <c r="A36" s="44"/>
    </row>
  </sheetData>
  <sheetProtection selectLockedCells="1"/>
  <mergeCells count="5">
    <mergeCell ref="E3:I3"/>
    <mergeCell ref="E1:I1"/>
    <mergeCell ref="E2:I2"/>
    <mergeCell ref="C1:D1"/>
    <mergeCell ref="C2:D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workbookViewId="0" topLeftCell="A1">
      <selection activeCell="E35" sqref="E35"/>
    </sheetView>
  </sheetViews>
  <sheetFormatPr defaultColWidth="9.140625" defaultRowHeight="12.75"/>
  <cols>
    <col min="1" max="1" width="20.00390625" style="24" customWidth="1"/>
    <col min="2" max="2" width="13.421875" style="16" bestFit="1" customWidth="1"/>
    <col min="3" max="3" width="9.7109375" style="16" bestFit="1" customWidth="1"/>
    <col min="4" max="4" width="9.7109375" style="16" customWidth="1"/>
    <col min="5" max="5" width="11.00390625" style="16" bestFit="1" customWidth="1"/>
    <col min="6" max="6" width="11.57421875" style="16" bestFit="1" customWidth="1"/>
    <col min="7" max="7" width="10.421875" style="16" customWidth="1"/>
    <col min="8" max="8" width="9.28125" style="16" bestFit="1" customWidth="1"/>
    <col min="9" max="9" width="8.421875" style="16" customWidth="1"/>
    <col min="10" max="10" width="9.7109375" style="16" bestFit="1" customWidth="1"/>
    <col min="11" max="11" width="10.7109375" style="16" bestFit="1" customWidth="1"/>
    <col min="12" max="12" width="10.421875" style="16" bestFit="1" customWidth="1"/>
    <col min="13" max="13" width="9.7109375" style="16" bestFit="1" customWidth="1"/>
    <col min="14" max="14" width="13.28125" style="16" bestFit="1" customWidth="1"/>
    <col min="15" max="15" width="10.00390625" style="16" bestFit="1" customWidth="1"/>
    <col min="16" max="16384" width="9.140625" style="16" customWidth="1"/>
  </cols>
  <sheetData>
    <row r="1" spans="1:5" ht="12.75">
      <c r="A1" s="32"/>
      <c r="B1" s="141" t="s">
        <v>47</v>
      </c>
      <c r="C1" s="142"/>
      <c r="D1" s="142"/>
      <c r="E1" s="143"/>
    </row>
    <row r="2" spans="1:5" ht="12.75">
      <c r="A2" s="33"/>
      <c r="B2" s="144" t="s">
        <v>90</v>
      </c>
      <c r="C2" s="145"/>
      <c r="D2" s="145"/>
      <c r="E2" s="146"/>
    </row>
    <row r="3" spans="1:5" ht="12.75">
      <c r="A3" s="33"/>
      <c r="B3" s="105" t="s">
        <v>27</v>
      </c>
      <c r="C3" s="10" t="s">
        <v>27</v>
      </c>
      <c r="D3" s="10" t="s">
        <v>27</v>
      </c>
      <c r="E3" s="10" t="s">
        <v>27</v>
      </c>
    </row>
    <row r="4" spans="1:5" ht="12.75">
      <c r="A4" s="46"/>
      <c r="B4" s="74" t="s">
        <v>162</v>
      </c>
      <c r="C4" s="11" t="s">
        <v>163</v>
      </c>
      <c r="D4" s="11" t="s">
        <v>91</v>
      </c>
      <c r="E4" s="11" t="s">
        <v>92</v>
      </c>
    </row>
    <row r="5" spans="1:5" ht="87.75" customHeight="1" thickBot="1">
      <c r="A5" s="47" t="s">
        <v>16</v>
      </c>
      <c r="B5" s="4" t="s">
        <v>182</v>
      </c>
      <c r="C5" s="6" t="s">
        <v>164</v>
      </c>
      <c r="D5" s="6" t="s">
        <v>93</v>
      </c>
      <c r="E5" s="6" t="s">
        <v>94</v>
      </c>
    </row>
    <row r="6" spans="1:5" ht="13.5" thickBot="1">
      <c r="A6" s="18"/>
      <c r="B6" s="19"/>
      <c r="C6" s="48"/>
      <c r="D6" s="48"/>
      <c r="E6" s="52"/>
    </row>
    <row r="7" spans="1:5" ht="12.75">
      <c r="A7" s="1" t="s">
        <v>55</v>
      </c>
      <c r="B7" s="26">
        <v>46</v>
      </c>
      <c r="C7" s="26">
        <v>29</v>
      </c>
      <c r="D7" s="59">
        <v>34</v>
      </c>
      <c r="E7" s="98">
        <v>37</v>
      </c>
    </row>
    <row r="8" spans="1:5" ht="12.75">
      <c r="A8" s="1" t="s">
        <v>56</v>
      </c>
      <c r="B8" s="30">
        <v>73</v>
      </c>
      <c r="C8" s="30">
        <v>64</v>
      </c>
      <c r="D8" s="60">
        <v>60</v>
      </c>
      <c r="E8" s="99">
        <v>63</v>
      </c>
    </row>
    <row r="9" spans="1:5" ht="12.75">
      <c r="A9" s="1" t="s">
        <v>57</v>
      </c>
      <c r="B9" s="30">
        <v>115</v>
      </c>
      <c r="C9" s="30">
        <v>95</v>
      </c>
      <c r="D9" s="60">
        <v>97</v>
      </c>
      <c r="E9" s="99">
        <v>104</v>
      </c>
    </row>
    <row r="10" spans="1:5" ht="12.75">
      <c r="A10" s="1" t="s">
        <v>58</v>
      </c>
      <c r="B10" s="30">
        <v>96</v>
      </c>
      <c r="C10" s="30">
        <v>80</v>
      </c>
      <c r="D10" s="60">
        <v>78</v>
      </c>
      <c r="E10" s="99">
        <v>88</v>
      </c>
    </row>
    <row r="11" spans="1:5" ht="12.75">
      <c r="A11" s="1" t="s">
        <v>59</v>
      </c>
      <c r="B11" s="30">
        <v>46</v>
      </c>
      <c r="C11" s="30">
        <v>33</v>
      </c>
      <c r="D11" s="60">
        <v>37</v>
      </c>
      <c r="E11" s="99">
        <v>39</v>
      </c>
    </row>
    <row r="12" spans="1:5" ht="12.75">
      <c r="A12" s="1" t="s">
        <v>60</v>
      </c>
      <c r="B12" s="30">
        <v>52</v>
      </c>
      <c r="C12" s="30">
        <v>38</v>
      </c>
      <c r="D12" s="60">
        <v>40</v>
      </c>
      <c r="E12" s="99">
        <v>41</v>
      </c>
    </row>
    <row r="13" spans="1:5" ht="12.75">
      <c r="A13" s="1" t="s">
        <v>61</v>
      </c>
      <c r="B13" s="30">
        <v>52</v>
      </c>
      <c r="C13" s="30">
        <v>35</v>
      </c>
      <c r="D13" s="60">
        <v>43</v>
      </c>
      <c r="E13" s="99">
        <v>41</v>
      </c>
    </row>
    <row r="14" spans="1:5" ht="12.75">
      <c r="A14" s="1" t="s">
        <v>62</v>
      </c>
      <c r="B14" s="30">
        <v>84</v>
      </c>
      <c r="C14" s="30">
        <v>57</v>
      </c>
      <c r="D14" s="60">
        <v>65</v>
      </c>
      <c r="E14" s="99">
        <v>72</v>
      </c>
    </row>
    <row r="15" spans="1:5" ht="12.75">
      <c r="A15" s="1" t="s">
        <v>63</v>
      </c>
      <c r="B15" s="30">
        <v>69</v>
      </c>
      <c r="C15" s="30">
        <v>56</v>
      </c>
      <c r="D15" s="60">
        <v>56</v>
      </c>
      <c r="E15" s="99">
        <v>61</v>
      </c>
    </row>
    <row r="16" spans="1:5" ht="12.75">
      <c r="A16" s="1" t="s">
        <v>64</v>
      </c>
      <c r="B16" s="30">
        <v>104</v>
      </c>
      <c r="C16" s="30">
        <v>84</v>
      </c>
      <c r="D16" s="60">
        <v>85</v>
      </c>
      <c r="E16" s="99">
        <v>97</v>
      </c>
    </row>
    <row r="17" spans="1:5" ht="12.75">
      <c r="A17" s="1" t="s">
        <v>65</v>
      </c>
      <c r="B17" s="30">
        <v>79</v>
      </c>
      <c r="C17" s="30">
        <v>66</v>
      </c>
      <c r="D17" s="60">
        <v>65</v>
      </c>
      <c r="E17" s="99">
        <v>73</v>
      </c>
    </row>
    <row r="18" spans="1:5" ht="12.75">
      <c r="A18" s="1" t="s">
        <v>66</v>
      </c>
      <c r="B18" s="30">
        <v>88</v>
      </c>
      <c r="C18" s="30">
        <v>63</v>
      </c>
      <c r="D18" s="60">
        <v>71</v>
      </c>
      <c r="E18" s="99">
        <v>85</v>
      </c>
    </row>
    <row r="19" spans="1:5" ht="12.75">
      <c r="A19" s="1" t="s">
        <v>67</v>
      </c>
      <c r="B19" s="30">
        <v>171</v>
      </c>
      <c r="C19" s="30">
        <v>135</v>
      </c>
      <c r="D19" s="60">
        <v>139</v>
      </c>
      <c r="E19" s="99">
        <v>147</v>
      </c>
    </row>
    <row r="20" spans="1:5" ht="12.75">
      <c r="A20" s="1" t="s">
        <v>68</v>
      </c>
      <c r="B20" s="30">
        <v>153</v>
      </c>
      <c r="C20" s="30">
        <v>112</v>
      </c>
      <c r="D20" s="60">
        <v>128</v>
      </c>
      <c r="E20" s="99">
        <v>128</v>
      </c>
    </row>
    <row r="21" spans="1:5" ht="12.75">
      <c r="A21" s="1" t="s">
        <v>69</v>
      </c>
      <c r="B21" s="30">
        <v>55</v>
      </c>
      <c r="C21" s="30">
        <v>47</v>
      </c>
      <c r="D21" s="60">
        <v>48</v>
      </c>
      <c r="E21" s="99">
        <v>47</v>
      </c>
    </row>
    <row r="22" spans="1:5" ht="12.75">
      <c r="A22" s="1" t="s">
        <v>70</v>
      </c>
      <c r="B22" s="30">
        <v>6</v>
      </c>
      <c r="C22" s="30">
        <v>4</v>
      </c>
      <c r="D22" s="60">
        <v>4</v>
      </c>
      <c r="E22" s="99">
        <v>4</v>
      </c>
    </row>
    <row r="23" spans="1:5" ht="12.75">
      <c r="A23" s="1" t="s">
        <v>71</v>
      </c>
      <c r="B23" s="30">
        <v>212</v>
      </c>
      <c r="C23" s="30">
        <v>188</v>
      </c>
      <c r="D23" s="60">
        <v>187</v>
      </c>
      <c r="E23" s="99">
        <v>202</v>
      </c>
    </row>
    <row r="24" spans="1:5" ht="12.75">
      <c r="A24" s="1" t="s">
        <v>72</v>
      </c>
      <c r="B24" s="30">
        <v>69</v>
      </c>
      <c r="C24" s="30">
        <v>46</v>
      </c>
      <c r="D24" s="60">
        <v>49</v>
      </c>
      <c r="E24" s="99">
        <v>53</v>
      </c>
    </row>
    <row r="25" spans="1:5" ht="12.75">
      <c r="A25" s="1" t="s">
        <v>73</v>
      </c>
      <c r="B25" s="30">
        <v>197</v>
      </c>
      <c r="C25" s="30">
        <v>166</v>
      </c>
      <c r="D25" s="60">
        <v>170</v>
      </c>
      <c r="E25" s="99">
        <v>178</v>
      </c>
    </row>
    <row r="26" spans="1:5" ht="12.75">
      <c r="A26" s="1" t="s">
        <v>74</v>
      </c>
      <c r="B26" s="30">
        <v>35</v>
      </c>
      <c r="C26" s="30">
        <v>31</v>
      </c>
      <c r="D26" s="60">
        <v>34</v>
      </c>
      <c r="E26" s="99">
        <v>32</v>
      </c>
    </row>
    <row r="27" spans="1:5" ht="12.75">
      <c r="A27" s="1" t="s">
        <v>75</v>
      </c>
      <c r="B27" s="30">
        <v>87</v>
      </c>
      <c r="C27" s="30">
        <v>81</v>
      </c>
      <c r="D27" s="60">
        <v>78</v>
      </c>
      <c r="E27" s="99">
        <v>83</v>
      </c>
    </row>
    <row r="28" spans="1:5" ht="12.75">
      <c r="A28" s="1" t="s">
        <v>76</v>
      </c>
      <c r="B28" s="30">
        <v>105</v>
      </c>
      <c r="C28" s="30">
        <v>86</v>
      </c>
      <c r="D28" s="60">
        <v>92</v>
      </c>
      <c r="E28" s="99">
        <v>89</v>
      </c>
    </row>
    <row r="29" spans="1:5" ht="12.75">
      <c r="A29" s="1" t="s">
        <v>77</v>
      </c>
      <c r="B29" s="30">
        <v>46</v>
      </c>
      <c r="C29" s="30">
        <v>39</v>
      </c>
      <c r="D29" s="60">
        <v>42</v>
      </c>
      <c r="E29" s="99">
        <v>40</v>
      </c>
    </row>
    <row r="30" spans="1:5" ht="12.75">
      <c r="A30" s="1" t="s">
        <v>78</v>
      </c>
      <c r="B30" s="30">
        <v>66</v>
      </c>
      <c r="C30" s="30">
        <v>52</v>
      </c>
      <c r="D30" s="60">
        <v>60</v>
      </c>
      <c r="E30" s="99">
        <v>59</v>
      </c>
    </row>
    <row r="31" spans="1:5" ht="12.75">
      <c r="A31" s="1" t="s">
        <v>79</v>
      </c>
      <c r="B31" s="30">
        <v>83</v>
      </c>
      <c r="C31" s="30">
        <v>67</v>
      </c>
      <c r="D31" s="60">
        <v>68</v>
      </c>
      <c r="E31" s="99">
        <v>72</v>
      </c>
    </row>
    <row r="32" spans="1:5" ht="12.75">
      <c r="A32" s="1" t="s">
        <v>80</v>
      </c>
      <c r="B32" s="30">
        <v>66</v>
      </c>
      <c r="C32" s="63">
        <v>62</v>
      </c>
      <c r="D32" s="87">
        <v>63</v>
      </c>
      <c r="E32" s="100">
        <v>61</v>
      </c>
    </row>
    <row r="33" spans="1:5" ht="12.75">
      <c r="A33" s="1" t="s">
        <v>81</v>
      </c>
      <c r="B33" s="30">
        <v>29</v>
      </c>
      <c r="C33" s="63">
        <v>21</v>
      </c>
      <c r="D33" s="87">
        <v>22</v>
      </c>
      <c r="E33" s="100">
        <v>27</v>
      </c>
    </row>
    <row r="34" spans="1:5" ht="12.75">
      <c r="A34" s="1" t="s">
        <v>117</v>
      </c>
      <c r="B34" s="30">
        <v>390</v>
      </c>
      <c r="C34" s="63">
        <v>334</v>
      </c>
      <c r="D34" s="87">
        <v>347</v>
      </c>
      <c r="E34" s="119">
        <v>356</v>
      </c>
    </row>
    <row r="35" spans="1:5" ht="12.75">
      <c r="A35" s="9" t="s">
        <v>0</v>
      </c>
      <c r="B35" s="25">
        <f>SUM(B7:B34)</f>
        <v>2674</v>
      </c>
      <c r="C35" s="25">
        <f>SUM(C7:C34)</f>
        <v>2171</v>
      </c>
      <c r="D35" s="25">
        <f>SUM(D7:D34)</f>
        <v>2262</v>
      </c>
      <c r="E35" s="25">
        <f>SUM(E7:E34)</f>
        <v>2379</v>
      </c>
    </row>
  </sheetData>
  <sheetProtection selectLockedCells="1"/>
  <mergeCells count="2">
    <mergeCell ref="B1:E1"/>
    <mergeCell ref="B2:E2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A1">
      <pane ySplit="5" topLeftCell="A6" activePane="bottomLeft" state="frozen"/>
      <selection pane="topLeft" activeCell="L29" sqref="L29"/>
      <selection pane="bottomLeft" activeCell="I35" sqref="I35"/>
    </sheetView>
  </sheetViews>
  <sheetFormatPr defaultColWidth="9.140625" defaultRowHeight="12.75"/>
  <cols>
    <col min="1" max="1" width="14.7109375" style="24" customWidth="1"/>
    <col min="2" max="9" width="7.7109375" style="16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9" ht="12.75">
      <c r="A1" s="32"/>
      <c r="B1" s="138"/>
      <c r="C1" s="139"/>
      <c r="D1" s="139"/>
      <c r="E1" s="139"/>
      <c r="F1" s="139"/>
      <c r="G1" s="139"/>
      <c r="H1" s="120" t="s">
        <v>31</v>
      </c>
      <c r="I1" s="120"/>
    </row>
    <row r="2" spans="1:9" s="34" customFormat="1" ht="12.75">
      <c r="A2" s="33"/>
      <c r="B2" s="124" t="s">
        <v>82</v>
      </c>
      <c r="C2" s="125"/>
      <c r="D2" s="125"/>
      <c r="E2" s="125"/>
      <c r="F2" s="125"/>
      <c r="G2" s="125"/>
      <c r="H2" s="121" t="s">
        <v>32</v>
      </c>
      <c r="I2" s="123"/>
    </row>
    <row r="3" spans="1:9" s="34" customFormat="1" ht="12.75">
      <c r="A3" s="33"/>
      <c r="B3" s="104" t="s">
        <v>25</v>
      </c>
      <c r="C3" s="147" t="s">
        <v>17</v>
      </c>
      <c r="D3" s="148"/>
      <c r="E3" s="149"/>
      <c r="F3" s="147" t="s">
        <v>18</v>
      </c>
      <c r="G3" s="149"/>
      <c r="H3" s="62" t="s">
        <v>54</v>
      </c>
      <c r="I3" s="62" t="s">
        <v>160</v>
      </c>
    </row>
    <row r="4" spans="1:9" ht="12.75">
      <c r="A4" s="46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</row>
    <row r="5" spans="1:9" s="17" customFormat="1" ht="87.75" customHeight="1" thickBot="1">
      <c r="A5" s="47" t="s">
        <v>16</v>
      </c>
      <c r="B5" s="4" t="s">
        <v>155</v>
      </c>
      <c r="C5" s="5" t="s">
        <v>156</v>
      </c>
      <c r="D5" s="5" t="s">
        <v>157</v>
      </c>
      <c r="E5" s="5" t="s">
        <v>83</v>
      </c>
      <c r="F5" s="5" t="s">
        <v>158</v>
      </c>
      <c r="G5" s="5" t="s">
        <v>84</v>
      </c>
      <c r="H5" s="4" t="s">
        <v>159</v>
      </c>
      <c r="I5" s="4" t="s">
        <v>161</v>
      </c>
    </row>
    <row r="6" spans="1:9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 t="s">
        <v>55</v>
      </c>
      <c r="B7" s="26">
        <v>41</v>
      </c>
      <c r="C7" s="38">
        <v>32</v>
      </c>
      <c r="D7" s="57">
        <v>2</v>
      </c>
      <c r="E7" s="27">
        <v>9</v>
      </c>
      <c r="F7" s="38">
        <v>11</v>
      </c>
      <c r="G7" s="59">
        <v>31</v>
      </c>
      <c r="H7" s="26">
        <v>36</v>
      </c>
      <c r="I7" s="59">
        <v>38</v>
      </c>
    </row>
    <row r="8" spans="1:9" s="21" customFormat="1" ht="12.75">
      <c r="A8" s="1" t="s">
        <v>56</v>
      </c>
      <c r="B8" s="30">
        <v>75</v>
      </c>
      <c r="C8" s="40">
        <v>64</v>
      </c>
      <c r="D8" s="58">
        <v>11</v>
      </c>
      <c r="E8" s="31">
        <v>9</v>
      </c>
      <c r="F8" s="40">
        <v>30</v>
      </c>
      <c r="G8" s="60">
        <v>50</v>
      </c>
      <c r="H8" s="30">
        <v>49</v>
      </c>
      <c r="I8" s="60">
        <v>66</v>
      </c>
    </row>
    <row r="9" spans="1:9" s="21" customFormat="1" ht="12.75">
      <c r="A9" s="1" t="s">
        <v>57</v>
      </c>
      <c r="B9" s="30">
        <v>112</v>
      </c>
      <c r="C9" s="40">
        <v>77</v>
      </c>
      <c r="D9" s="58">
        <v>25</v>
      </c>
      <c r="E9" s="31">
        <v>15</v>
      </c>
      <c r="F9" s="40">
        <v>44</v>
      </c>
      <c r="G9" s="60">
        <v>77</v>
      </c>
      <c r="H9" s="30">
        <v>107</v>
      </c>
      <c r="I9" s="60">
        <v>117</v>
      </c>
    </row>
    <row r="10" spans="1:9" s="21" customFormat="1" ht="12.75">
      <c r="A10" s="1" t="s">
        <v>58</v>
      </c>
      <c r="B10" s="30">
        <v>94</v>
      </c>
      <c r="C10" s="40">
        <v>64</v>
      </c>
      <c r="D10" s="58">
        <v>30</v>
      </c>
      <c r="E10" s="31">
        <v>13</v>
      </c>
      <c r="F10" s="40">
        <v>39</v>
      </c>
      <c r="G10" s="60">
        <v>65</v>
      </c>
      <c r="H10" s="30">
        <v>94</v>
      </c>
      <c r="I10" s="60">
        <v>99</v>
      </c>
    </row>
    <row r="11" spans="1:9" s="21" customFormat="1" ht="12.75">
      <c r="A11" s="1" t="s">
        <v>59</v>
      </c>
      <c r="B11" s="30">
        <v>47</v>
      </c>
      <c r="C11" s="40">
        <v>34</v>
      </c>
      <c r="D11" s="58">
        <v>10</v>
      </c>
      <c r="E11" s="31">
        <v>9</v>
      </c>
      <c r="F11" s="40">
        <v>25</v>
      </c>
      <c r="G11" s="60">
        <v>24</v>
      </c>
      <c r="H11" s="30">
        <v>47</v>
      </c>
      <c r="I11" s="60">
        <v>44</v>
      </c>
    </row>
    <row r="12" spans="1:9" s="21" customFormat="1" ht="12.75">
      <c r="A12" s="1" t="s">
        <v>60</v>
      </c>
      <c r="B12" s="30">
        <v>48</v>
      </c>
      <c r="C12" s="40">
        <v>44</v>
      </c>
      <c r="D12" s="58">
        <v>11</v>
      </c>
      <c r="E12" s="31">
        <v>5</v>
      </c>
      <c r="F12" s="40">
        <v>13</v>
      </c>
      <c r="G12" s="60">
        <v>40</v>
      </c>
      <c r="H12" s="30">
        <v>44</v>
      </c>
      <c r="I12" s="60">
        <v>51</v>
      </c>
    </row>
    <row r="13" spans="1:9" s="21" customFormat="1" ht="12.75">
      <c r="A13" s="1" t="s">
        <v>61</v>
      </c>
      <c r="B13" s="30">
        <v>50</v>
      </c>
      <c r="C13" s="40">
        <v>36</v>
      </c>
      <c r="D13" s="58">
        <v>15</v>
      </c>
      <c r="E13" s="31">
        <v>5</v>
      </c>
      <c r="F13" s="40">
        <v>17</v>
      </c>
      <c r="G13" s="60">
        <v>39</v>
      </c>
      <c r="H13" s="30">
        <v>51</v>
      </c>
      <c r="I13" s="60">
        <v>52</v>
      </c>
    </row>
    <row r="14" spans="1:9" s="21" customFormat="1" ht="12.75">
      <c r="A14" s="1" t="s">
        <v>62</v>
      </c>
      <c r="B14" s="30">
        <v>67</v>
      </c>
      <c r="C14" s="40">
        <v>54</v>
      </c>
      <c r="D14" s="58">
        <v>14</v>
      </c>
      <c r="E14" s="31">
        <v>12</v>
      </c>
      <c r="F14" s="40">
        <v>26</v>
      </c>
      <c r="G14" s="60">
        <v>49</v>
      </c>
      <c r="H14" s="30">
        <v>67</v>
      </c>
      <c r="I14" s="60">
        <v>72</v>
      </c>
    </row>
    <row r="15" spans="1:9" s="21" customFormat="1" ht="12.75">
      <c r="A15" s="1" t="s">
        <v>63</v>
      </c>
      <c r="B15" s="30">
        <v>62</v>
      </c>
      <c r="C15" s="40">
        <v>74</v>
      </c>
      <c r="D15" s="58">
        <v>8</v>
      </c>
      <c r="E15" s="31">
        <v>3</v>
      </c>
      <c r="F15" s="40">
        <v>36</v>
      </c>
      <c r="G15" s="60">
        <v>43</v>
      </c>
      <c r="H15" s="30">
        <v>68</v>
      </c>
      <c r="I15" s="60">
        <v>56</v>
      </c>
    </row>
    <row r="16" spans="1:9" s="21" customFormat="1" ht="12.75">
      <c r="A16" s="1" t="s">
        <v>64</v>
      </c>
      <c r="B16" s="30">
        <v>103</v>
      </c>
      <c r="C16" s="40">
        <v>77</v>
      </c>
      <c r="D16" s="58">
        <v>15</v>
      </c>
      <c r="E16" s="31">
        <v>16</v>
      </c>
      <c r="F16" s="40">
        <v>37</v>
      </c>
      <c r="G16" s="60">
        <v>72</v>
      </c>
      <c r="H16" s="30">
        <v>94</v>
      </c>
      <c r="I16" s="60">
        <v>104</v>
      </c>
    </row>
    <row r="17" spans="1:9" s="21" customFormat="1" ht="12.75">
      <c r="A17" s="1" t="s">
        <v>65</v>
      </c>
      <c r="B17" s="30">
        <v>73</v>
      </c>
      <c r="C17" s="40">
        <v>57</v>
      </c>
      <c r="D17" s="58">
        <v>15</v>
      </c>
      <c r="E17" s="31">
        <v>8</v>
      </c>
      <c r="F17" s="40">
        <v>32</v>
      </c>
      <c r="G17" s="60">
        <v>44</v>
      </c>
      <c r="H17" s="30">
        <v>60</v>
      </c>
      <c r="I17" s="60">
        <v>62</v>
      </c>
    </row>
    <row r="18" spans="1:9" s="21" customFormat="1" ht="12.75">
      <c r="A18" s="1" t="s">
        <v>66</v>
      </c>
      <c r="B18" s="30">
        <v>74</v>
      </c>
      <c r="C18" s="40">
        <v>44</v>
      </c>
      <c r="D18" s="58">
        <v>21</v>
      </c>
      <c r="E18" s="31">
        <v>15</v>
      </c>
      <c r="F18" s="40">
        <v>26</v>
      </c>
      <c r="G18" s="60">
        <v>46</v>
      </c>
      <c r="H18" s="30">
        <v>73</v>
      </c>
      <c r="I18" s="60">
        <v>78</v>
      </c>
    </row>
    <row r="19" spans="1:9" s="21" customFormat="1" ht="12.75">
      <c r="A19" s="1" t="s">
        <v>67</v>
      </c>
      <c r="B19" s="30">
        <v>146</v>
      </c>
      <c r="C19" s="40">
        <v>95</v>
      </c>
      <c r="D19" s="58">
        <v>34</v>
      </c>
      <c r="E19" s="31">
        <v>26</v>
      </c>
      <c r="F19" s="40">
        <v>64</v>
      </c>
      <c r="G19" s="60">
        <v>85</v>
      </c>
      <c r="H19" s="30">
        <v>125</v>
      </c>
      <c r="I19" s="60">
        <v>138</v>
      </c>
    </row>
    <row r="20" spans="1:9" s="21" customFormat="1" ht="12.75">
      <c r="A20" s="1" t="s">
        <v>68</v>
      </c>
      <c r="B20" s="30">
        <v>143</v>
      </c>
      <c r="C20" s="40">
        <v>93</v>
      </c>
      <c r="D20" s="58">
        <v>41</v>
      </c>
      <c r="E20" s="31">
        <v>26</v>
      </c>
      <c r="F20" s="40">
        <v>58</v>
      </c>
      <c r="G20" s="60">
        <v>93</v>
      </c>
      <c r="H20" s="30">
        <v>114</v>
      </c>
      <c r="I20" s="60">
        <v>137</v>
      </c>
    </row>
    <row r="21" spans="1:9" s="21" customFormat="1" ht="12.75">
      <c r="A21" s="1" t="s">
        <v>69</v>
      </c>
      <c r="B21" s="30">
        <v>42</v>
      </c>
      <c r="C21" s="40">
        <v>36</v>
      </c>
      <c r="D21" s="58">
        <v>9</v>
      </c>
      <c r="E21" s="31">
        <v>5</v>
      </c>
      <c r="F21" s="40">
        <v>18</v>
      </c>
      <c r="G21" s="60">
        <v>29</v>
      </c>
      <c r="H21" s="30">
        <v>34</v>
      </c>
      <c r="I21" s="60">
        <v>39</v>
      </c>
    </row>
    <row r="22" spans="1:9" s="21" customFormat="1" ht="12.75">
      <c r="A22" s="1" t="s">
        <v>70</v>
      </c>
      <c r="B22" s="30">
        <v>7</v>
      </c>
      <c r="C22" s="40">
        <v>4</v>
      </c>
      <c r="D22" s="58">
        <v>2</v>
      </c>
      <c r="E22" s="31">
        <v>3</v>
      </c>
      <c r="F22" s="40">
        <v>2</v>
      </c>
      <c r="G22" s="60">
        <v>4</v>
      </c>
      <c r="H22" s="30">
        <v>4</v>
      </c>
      <c r="I22" s="60">
        <v>7</v>
      </c>
    </row>
    <row r="23" spans="1:9" s="21" customFormat="1" ht="12.75">
      <c r="A23" s="1" t="s">
        <v>71</v>
      </c>
      <c r="B23" s="30">
        <v>211</v>
      </c>
      <c r="C23" s="40">
        <v>181</v>
      </c>
      <c r="D23" s="58">
        <v>29</v>
      </c>
      <c r="E23" s="31">
        <v>39</v>
      </c>
      <c r="F23" s="40">
        <v>110</v>
      </c>
      <c r="G23" s="60">
        <v>125</v>
      </c>
      <c r="H23" s="30">
        <v>205</v>
      </c>
      <c r="I23" s="60">
        <v>197</v>
      </c>
    </row>
    <row r="24" spans="1:9" s="21" customFormat="1" ht="12.75">
      <c r="A24" s="1" t="s">
        <v>72</v>
      </c>
      <c r="B24" s="30">
        <v>48</v>
      </c>
      <c r="C24" s="40">
        <v>40</v>
      </c>
      <c r="D24" s="58">
        <v>9</v>
      </c>
      <c r="E24" s="31">
        <v>10</v>
      </c>
      <c r="F24" s="40">
        <v>20</v>
      </c>
      <c r="G24" s="60">
        <v>40</v>
      </c>
      <c r="H24" s="30">
        <v>47</v>
      </c>
      <c r="I24" s="60">
        <v>49</v>
      </c>
    </row>
    <row r="25" spans="1:9" s="21" customFormat="1" ht="12.75">
      <c r="A25" s="1" t="s">
        <v>73</v>
      </c>
      <c r="B25" s="30">
        <v>200</v>
      </c>
      <c r="C25" s="40">
        <v>171</v>
      </c>
      <c r="D25" s="58">
        <v>30</v>
      </c>
      <c r="E25" s="31">
        <v>38</v>
      </c>
      <c r="F25" s="40">
        <v>114</v>
      </c>
      <c r="G25" s="60">
        <v>116</v>
      </c>
      <c r="H25" s="30">
        <v>198</v>
      </c>
      <c r="I25" s="60">
        <v>194</v>
      </c>
    </row>
    <row r="26" spans="1:9" s="21" customFormat="1" ht="12.75">
      <c r="A26" s="1" t="s">
        <v>74</v>
      </c>
      <c r="B26" s="30">
        <v>28</v>
      </c>
      <c r="C26" s="40">
        <v>16</v>
      </c>
      <c r="D26" s="58">
        <v>4</v>
      </c>
      <c r="E26" s="31">
        <v>10</v>
      </c>
      <c r="F26" s="40">
        <v>8</v>
      </c>
      <c r="G26" s="60">
        <v>21</v>
      </c>
      <c r="H26" s="30">
        <v>25</v>
      </c>
      <c r="I26" s="60">
        <v>29</v>
      </c>
    </row>
    <row r="27" spans="1:9" s="21" customFormat="1" ht="12.75">
      <c r="A27" s="1" t="s">
        <v>75</v>
      </c>
      <c r="B27" s="30">
        <v>78</v>
      </c>
      <c r="C27" s="40">
        <v>67</v>
      </c>
      <c r="D27" s="58">
        <v>15</v>
      </c>
      <c r="E27" s="31">
        <v>13</v>
      </c>
      <c r="F27" s="40">
        <v>21</v>
      </c>
      <c r="G27" s="60">
        <v>76</v>
      </c>
      <c r="H27" s="30">
        <v>83</v>
      </c>
      <c r="I27" s="60">
        <v>80</v>
      </c>
    </row>
    <row r="28" spans="1:9" s="21" customFormat="1" ht="12.75">
      <c r="A28" s="1" t="s">
        <v>76</v>
      </c>
      <c r="B28" s="30">
        <v>112</v>
      </c>
      <c r="C28" s="40">
        <v>102</v>
      </c>
      <c r="D28" s="58">
        <v>19</v>
      </c>
      <c r="E28" s="31">
        <v>16</v>
      </c>
      <c r="F28" s="40">
        <v>17</v>
      </c>
      <c r="G28" s="60">
        <v>120</v>
      </c>
      <c r="H28" s="30">
        <v>109</v>
      </c>
      <c r="I28" s="60">
        <v>110</v>
      </c>
    </row>
    <row r="29" spans="1:9" s="21" customFormat="1" ht="12.75">
      <c r="A29" s="1" t="s">
        <v>77</v>
      </c>
      <c r="B29" s="30">
        <v>42</v>
      </c>
      <c r="C29" s="40">
        <v>44</v>
      </c>
      <c r="D29" s="58">
        <v>2</v>
      </c>
      <c r="E29" s="31">
        <v>1</v>
      </c>
      <c r="F29" s="40">
        <v>14</v>
      </c>
      <c r="G29" s="60">
        <v>30</v>
      </c>
      <c r="H29" s="30">
        <v>40</v>
      </c>
      <c r="I29" s="60">
        <v>43</v>
      </c>
    </row>
    <row r="30" spans="1:9" s="21" customFormat="1" ht="12.75">
      <c r="A30" s="1" t="s">
        <v>78</v>
      </c>
      <c r="B30" s="63">
        <v>66</v>
      </c>
      <c r="C30" s="43">
        <v>53</v>
      </c>
      <c r="D30" s="107">
        <v>11</v>
      </c>
      <c r="E30" s="29">
        <v>13</v>
      </c>
      <c r="F30" s="43">
        <v>25</v>
      </c>
      <c r="G30" s="87">
        <v>47</v>
      </c>
      <c r="H30" s="63">
        <v>70</v>
      </c>
      <c r="I30" s="87">
        <v>69</v>
      </c>
    </row>
    <row r="31" spans="1:9" s="21" customFormat="1" ht="12.75">
      <c r="A31" s="1" t="s">
        <v>79</v>
      </c>
      <c r="B31" s="63">
        <v>78</v>
      </c>
      <c r="C31" s="43">
        <v>72</v>
      </c>
      <c r="D31" s="107">
        <v>13</v>
      </c>
      <c r="E31" s="29">
        <v>12</v>
      </c>
      <c r="F31" s="43">
        <v>39</v>
      </c>
      <c r="G31" s="87">
        <v>55</v>
      </c>
      <c r="H31" s="30">
        <v>83</v>
      </c>
      <c r="I31" s="60">
        <v>83</v>
      </c>
    </row>
    <row r="32" spans="1:9" s="42" customFormat="1" ht="12.75">
      <c r="A32" s="1" t="s">
        <v>80</v>
      </c>
      <c r="B32" s="63">
        <v>65</v>
      </c>
      <c r="C32" s="43">
        <v>68</v>
      </c>
      <c r="D32" s="107">
        <v>5</v>
      </c>
      <c r="E32" s="29">
        <v>4</v>
      </c>
      <c r="F32" s="43">
        <v>34</v>
      </c>
      <c r="G32" s="87">
        <v>40</v>
      </c>
      <c r="H32" s="30">
        <v>64</v>
      </c>
      <c r="I32" s="60">
        <v>56</v>
      </c>
    </row>
    <row r="33" spans="1:9" ht="12.75">
      <c r="A33" s="1" t="s">
        <v>81</v>
      </c>
      <c r="B33" s="63">
        <v>27</v>
      </c>
      <c r="C33" s="43">
        <v>20</v>
      </c>
      <c r="D33" s="107">
        <v>5</v>
      </c>
      <c r="E33" s="29">
        <v>5</v>
      </c>
      <c r="F33" s="43">
        <v>12</v>
      </c>
      <c r="G33" s="87">
        <v>19</v>
      </c>
      <c r="H33" s="30">
        <v>23</v>
      </c>
      <c r="I33" s="60">
        <v>26</v>
      </c>
    </row>
    <row r="34" spans="1:9" ht="12.75">
      <c r="A34" s="1" t="s">
        <v>117</v>
      </c>
      <c r="B34" s="88">
        <v>341</v>
      </c>
      <c r="C34" s="108">
        <v>285</v>
      </c>
      <c r="D34" s="107">
        <v>64</v>
      </c>
      <c r="E34" s="29">
        <v>52</v>
      </c>
      <c r="F34" s="108">
        <v>95</v>
      </c>
      <c r="G34" s="89">
        <v>269</v>
      </c>
      <c r="H34" s="88">
        <v>295</v>
      </c>
      <c r="I34" s="87">
        <v>314</v>
      </c>
    </row>
    <row r="35" spans="1:9" ht="12.75">
      <c r="A35" s="9" t="s">
        <v>0</v>
      </c>
      <c r="B35" s="109">
        <f aca="true" t="shared" si="0" ref="B35:I35">SUM(B7:B34)</f>
        <v>2480</v>
      </c>
      <c r="C35" s="25">
        <f t="shared" si="0"/>
        <v>2004</v>
      </c>
      <c r="D35" s="25">
        <f t="shared" si="0"/>
        <v>469</v>
      </c>
      <c r="E35" s="25">
        <f t="shared" si="0"/>
        <v>392</v>
      </c>
      <c r="F35" s="25">
        <f t="shared" si="0"/>
        <v>987</v>
      </c>
      <c r="G35" s="25">
        <f t="shared" si="0"/>
        <v>1749</v>
      </c>
      <c r="H35" s="25">
        <f t="shared" si="0"/>
        <v>2309</v>
      </c>
      <c r="I35" s="25">
        <f t="shared" si="0"/>
        <v>2410</v>
      </c>
    </row>
  </sheetData>
  <sheetProtection selectLockedCells="1"/>
  <mergeCells count="6">
    <mergeCell ref="H1:I1"/>
    <mergeCell ref="B1:G1"/>
    <mergeCell ref="B2:G2"/>
    <mergeCell ref="C3:E3"/>
    <mergeCell ref="H2:I2"/>
    <mergeCell ref="F3:G3"/>
  </mergeCells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zoomScaleSheetLayoutView="100" zoomScalePageLayoutView="0" workbookViewId="0" topLeftCell="A1">
      <selection activeCell="E35" sqref="E35"/>
    </sheetView>
  </sheetViews>
  <sheetFormatPr defaultColWidth="9.140625" defaultRowHeight="12.75"/>
  <cols>
    <col min="1" max="1" width="20.00390625" style="24" customWidth="1"/>
    <col min="2" max="2" width="11.57421875" style="16" bestFit="1" customWidth="1"/>
    <col min="3" max="3" width="10.57421875" style="16" bestFit="1" customWidth="1"/>
    <col min="4" max="4" width="9.28125" style="16" bestFit="1" customWidth="1"/>
    <col min="5" max="5" width="8.7109375" style="16" bestFit="1" customWidth="1"/>
    <col min="6" max="6" width="11.57421875" style="16" bestFit="1" customWidth="1"/>
    <col min="7" max="7" width="10.421875" style="16" customWidth="1"/>
    <col min="8" max="8" width="9.28125" style="16" bestFit="1" customWidth="1"/>
    <col min="9" max="9" width="8.421875" style="16" customWidth="1"/>
    <col min="10" max="10" width="9.7109375" style="16" bestFit="1" customWidth="1"/>
    <col min="11" max="11" width="10.7109375" style="16" bestFit="1" customWidth="1"/>
    <col min="12" max="12" width="10.421875" style="16" bestFit="1" customWidth="1"/>
    <col min="13" max="13" width="9.7109375" style="16" bestFit="1" customWidth="1"/>
    <col min="14" max="14" width="13.28125" style="16" bestFit="1" customWidth="1"/>
    <col min="15" max="15" width="10.00390625" style="16" bestFit="1" customWidth="1"/>
    <col min="16" max="16384" width="9.140625" style="16" customWidth="1"/>
  </cols>
  <sheetData>
    <row r="1" spans="1:5" ht="12.75">
      <c r="A1" s="32"/>
      <c r="B1" s="75" t="s">
        <v>34</v>
      </c>
      <c r="C1" s="75"/>
      <c r="D1" s="75"/>
      <c r="E1" s="56"/>
    </row>
    <row r="2" spans="1:5" ht="12.75">
      <c r="A2" s="33"/>
      <c r="B2" s="71" t="s">
        <v>33</v>
      </c>
      <c r="C2" s="71" t="s">
        <v>31</v>
      </c>
      <c r="D2" s="71" t="s">
        <v>31</v>
      </c>
      <c r="E2" s="61" t="s">
        <v>31</v>
      </c>
    </row>
    <row r="3" spans="1:5" ht="12.75">
      <c r="A3" s="33"/>
      <c r="B3" s="71" t="s">
        <v>20</v>
      </c>
      <c r="C3" s="49" t="s">
        <v>11</v>
      </c>
      <c r="D3" s="49" t="s">
        <v>35</v>
      </c>
      <c r="E3" s="8" t="s">
        <v>36</v>
      </c>
    </row>
    <row r="4" spans="1:5" ht="12.75">
      <c r="A4" s="46"/>
      <c r="B4" s="2" t="s">
        <v>4</v>
      </c>
      <c r="C4" s="3" t="s">
        <v>4</v>
      </c>
      <c r="D4" s="3" t="s">
        <v>4</v>
      </c>
      <c r="E4" s="3" t="s">
        <v>4</v>
      </c>
    </row>
    <row r="5" spans="1:5" ht="87.75" customHeight="1" thickBot="1">
      <c r="A5" s="47" t="s">
        <v>16</v>
      </c>
      <c r="B5" s="4" t="s">
        <v>85</v>
      </c>
      <c r="C5" s="5" t="s">
        <v>89</v>
      </c>
      <c r="D5" s="5" t="s">
        <v>86</v>
      </c>
      <c r="E5" s="4" t="s">
        <v>87</v>
      </c>
    </row>
    <row r="6" spans="1:5" ht="13.5" thickBot="1">
      <c r="A6" s="18"/>
      <c r="B6" s="55"/>
      <c r="C6" s="55"/>
      <c r="D6" s="19"/>
      <c r="E6" s="20"/>
    </row>
    <row r="7" spans="1:5" ht="12.75">
      <c r="A7" s="1" t="s">
        <v>55</v>
      </c>
      <c r="B7" s="95">
        <v>40</v>
      </c>
      <c r="C7" s="26">
        <v>39</v>
      </c>
      <c r="D7" s="38">
        <v>42</v>
      </c>
      <c r="E7" s="26">
        <v>38</v>
      </c>
    </row>
    <row r="8" spans="1:5" ht="12.75">
      <c r="A8" s="1" t="s">
        <v>56</v>
      </c>
      <c r="B8" s="96">
        <v>73</v>
      </c>
      <c r="C8" s="30">
        <v>72</v>
      </c>
      <c r="D8" s="40">
        <v>72</v>
      </c>
      <c r="E8" s="30">
        <v>71</v>
      </c>
    </row>
    <row r="9" spans="1:5" ht="12.75">
      <c r="A9" s="1" t="s">
        <v>57</v>
      </c>
      <c r="B9" s="96">
        <v>111</v>
      </c>
      <c r="C9" s="30">
        <v>107</v>
      </c>
      <c r="D9" s="40">
        <v>111</v>
      </c>
      <c r="E9" s="30">
        <v>106</v>
      </c>
    </row>
    <row r="10" spans="1:5" ht="12.75">
      <c r="A10" s="1" t="s">
        <v>58</v>
      </c>
      <c r="B10" s="96">
        <v>97</v>
      </c>
      <c r="C10" s="30">
        <v>96</v>
      </c>
      <c r="D10" s="40">
        <v>103</v>
      </c>
      <c r="E10" s="30">
        <v>98</v>
      </c>
    </row>
    <row r="11" spans="1:5" ht="12.75">
      <c r="A11" s="1" t="s">
        <v>59</v>
      </c>
      <c r="B11" s="96">
        <v>46</v>
      </c>
      <c r="C11" s="30">
        <v>45</v>
      </c>
      <c r="D11" s="40">
        <v>47</v>
      </c>
      <c r="E11" s="30">
        <v>45</v>
      </c>
    </row>
    <row r="12" spans="1:5" ht="12.75">
      <c r="A12" s="1" t="s">
        <v>60</v>
      </c>
      <c r="B12" s="96">
        <v>47</v>
      </c>
      <c r="C12" s="30">
        <v>43</v>
      </c>
      <c r="D12" s="40">
        <v>50</v>
      </c>
      <c r="E12" s="30">
        <v>50</v>
      </c>
    </row>
    <row r="13" spans="1:5" ht="12.75">
      <c r="A13" s="1" t="s">
        <v>61</v>
      </c>
      <c r="B13" s="96">
        <v>54</v>
      </c>
      <c r="C13" s="30">
        <v>51</v>
      </c>
      <c r="D13" s="40">
        <v>54</v>
      </c>
      <c r="E13" s="30">
        <v>52</v>
      </c>
    </row>
    <row r="14" spans="1:5" ht="12.75">
      <c r="A14" s="1" t="s">
        <v>62</v>
      </c>
      <c r="B14" s="96">
        <v>73</v>
      </c>
      <c r="C14" s="30">
        <v>69</v>
      </c>
      <c r="D14" s="40">
        <v>72</v>
      </c>
      <c r="E14" s="30">
        <v>72</v>
      </c>
    </row>
    <row r="15" spans="1:5" ht="12.75">
      <c r="A15" s="1" t="s">
        <v>63</v>
      </c>
      <c r="B15" s="96">
        <v>65</v>
      </c>
      <c r="C15" s="30">
        <v>65</v>
      </c>
      <c r="D15" s="40">
        <v>66</v>
      </c>
      <c r="E15" s="30">
        <v>63</v>
      </c>
    </row>
    <row r="16" spans="1:5" ht="12.75">
      <c r="A16" s="1" t="s">
        <v>64</v>
      </c>
      <c r="B16" s="96">
        <v>104</v>
      </c>
      <c r="C16" s="30">
        <v>106</v>
      </c>
      <c r="D16" s="40">
        <v>107</v>
      </c>
      <c r="E16" s="30">
        <v>104</v>
      </c>
    </row>
    <row r="17" spans="1:5" ht="12.75">
      <c r="A17" s="1" t="s">
        <v>65</v>
      </c>
      <c r="B17" s="96">
        <v>68</v>
      </c>
      <c r="C17" s="30">
        <v>67</v>
      </c>
      <c r="D17" s="40">
        <v>68</v>
      </c>
      <c r="E17" s="30">
        <v>67</v>
      </c>
    </row>
    <row r="18" spans="1:5" ht="12.75">
      <c r="A18" s="1" t="s">
        <v>66</v>
      </c>
      <c r="B18" s="96">
        <v>78</v>
      </c>
      <c r="C18" s="30">
        <v>79</v>
      </c>
      <c r="D18" s="40">
        <v>79</v>
      </c>
      <c r="E18" s="30">
        <v>79</v>
      </c>
    </row>
    <row r="19" spans="1:5" ht="12.75">
      <c r="A19" s="1" t="s">
        <v>67</v>
      </c>
      <c r="B19" s="96">
        <v>144</v>
      </c>
      <c r="C19" s="30">
        <v>143</v>
      </c>
      <c r="D19" s="40">
        <v>146</v>
      </c>
      <c r="E19" s="30">
        <v>144</v>
      </c>
    </row>
    <row r="20" spans="1:5" ht="12.75">
      <c r="A20" s="1" t="s">
        <v>68</v>
      </c>
      <c r="B20" s="96">
        <v>143</v>
      </c>
      <c r="C20" s="30">
        <v>144</v>
      </c>
      <c r="D20" s="40">
        <v>146</v>
      </c>
      <c r="E20" s="30">
        <v>134</v>
      </c>
    </row>
    <row r="21" spans="1:5" ht="12.75">
      <c r="A21" s="1" t="s">
        <v>69</v>
      </c>
      <c r="B21" s="96">
        <v>42</v>
      </c>
      <c r="C21" s="30">
        <v>41</v>
      </c>
      <c r="D21" s="40">
        <v>42</v>
      </c>
      <c r="E21" s="30">
        <v>41</v>
      </c>
    </row>
    <row r="22" spans="1:5" ht="12.75">
      <c r="A22" s="1" t="s">
        <v>70</v>
      </c>
      <c r="B22" s="96">
        <v>7</v>
      </c>
      <c r="C22" s="30">
        <v>6</v>
      </c>
      <c r="D22" s="40">
        <v>7</v>
      </c>
      <c r="E22" s="30">
        <v>7</v>
      </c>
    </row>
    <row r="23" spans="1:5" ht="12.75">
      <c r="A23" s="1" t="s">
        <v>71</v>
      </c>
      <c r="B23" s="96">
        <v>206</v>
      </c>
      <c r="C23" s="30">
        <v>207</v>
      </c>
      <c r="D23" s="40">
        <v>210</v>
      </c>
      <c r="E23" s="30">
        <v>202</v>
      </c>
    </row>
    <row r="24" spans="1:5" ht="12.75">
      <c r="A24" s="1" t="s">
        <v>72</v>
      </c>
      <c r="B24" s="96">
        <v>49</v>
      </c>
      <c r="C24" s="30">
        <v>48</v>
      </c>
      <c r="D24" s="40">
        <v>50</v>
      </c>
      <c r="E24" s="30">
        <v>51</v>
      </c>
    </row>
    <row r="25" spans="1:5" ht="12.75">
      <c r="A25" s="1" t="s">
        <v>73</v>
      </c>
      <c r="B25" s="96">
        <v>203</v>
      </c>
      <c r="C25" s="30">
        <v>199</v>
      </c>
      <c r="D25" s="40">
        <v>208</v>
      </c>
      <c r="E25" s="30">
        <v>195</v>
      </c>
    </row>
    <row r="26" spans="1:5" ht="12.75">
      <c r="A26" s="1" t="s">
        <v>74</v>
      </c>
      <c r="B26" s="96">
        <v>27</v>
      </c>
      <c r="C26" s="30">
        <v>27</v>
      </c>
      <c r="D26" s="40">
        <v>29</v>
      </c>
      <c r="E26" s="30">
        <v>28</v>
      </c>
    </row>
    <row r="27" spans="1:5" ht="12.75">
      <c r="A27" s="1" t="s">
        <v>75</v>
      </c>
      <c r="B27" s="96">
        <v>82</v>
      </c>
      <c r="C27" s="30">
        <v>83</v>
      </c>
      <c r="D27" s="40">
        <v>84</v>
      </c>
      <c r="E27" s="30">
        <v>82</v>
      </c>
    </row>
    <row r="28" spans="1:5" ht="12.75">
      <c r="A28" s="1" t="s">
        <v>76</v>
      </c>
      <c r="B28" s="96">
        <v>120</v>
      </c>
      <c r="C28" s="30">
        <v>120</v>
      </c>
      <c r="D28" s="40">
        <v>124</v>
      </c>
      <c r="E28" s="30">
        <v>114</v>
      </c>
    </row>
    <row r="29" spans="1:5" ht="12.75">
      <c r="A29" s="1" t="s">
        <v>77</v>
      </c>
      <c r="B29" s="96">
        <v>44</v>
      </c>
      <c r="C29" s="30">
        <v>43</v>
      </c>
      <c r="D29" s="40">
        <v>46</v>
      </c>
      <c r="E29" s="30">
        <v>44</v>
      </c>
    </row>
    <row r="30" spans="1:5" ht="12.75">
      <c r="A30" s="1" t="s">
        <v>78</v>
      </c>
      <c r="B30" s="96">
        <v>67</v>
      </c>
      <c r="C30" s="30">
        <v>65</v>
      </c>
      <c r="D30" s="40">
        <v>69</v>
      </c>
      <c r="E30" s="30">
        <v>66</v>
      </c>
    </row>
    <row r="31" spans="1:5" ht="12.75">
      <c r="A31" s="1" t="s">
        <v>79</v>
      </c>
      <c r="B31" s="96">
        <v>85</v>
      </c>
      <c r="C31" s="30">
        <v>83</v>
      </c>
      <c r="D31" s="40">
        <v>89</v>
      </c>
      <c r="E31" s="30">
        <v>80</v>
      </c>
    </row>
    <row r="32" spans="1:5" ht="12.75">
      <c r="A32" s="1" t="s">
        <v>80</v>
      </c>
      <c r="B32" s="96">
        <v>65</v>
      </c>
      <c r="C32" s="30">
        <v>65</v>
      </c>
      <c r="D32" s="43">
        <v>67</v>
      </c>
      <c r="E32" s="30">
        <v>64</v>
      </c>
    </row>
    <row r="33" spans="1:5" ht="12.75">
      <c r="A33" s="1" t="s">
        <v>81</v>
      </c>
      <c r="B33" s="96">
        <v>28</v>
      </c>
      <c r="C33" s="30">
        <v>29</v>
      </c>
      <c r="D33" s="43">
        <v>26</v>
      </c>
      <c r="E33" s="30">
        <v>27</v>
      </c>
    </row>
    <row r="34" spans="1:5" ht="12.75">
      <c r="A34" s="1" t="s">
        <v>117</v>
      </c>
      <c r="B34" s="96">
        <v>349</v>
      </c>
      <c r="C34" s="30">
        <v>333</v>
      </c>
      <c r="D34" s="43">
        <v>343</v>
      </c>
      <c r="E34" s="30">
        <v>338</v>
      </c>
    </row>
    <row r="35" spans="1:5" ht="12.75">
      <c r="A35" s="9" t="s">
        <v>0</v>
      </c>
      <c r="B35" s="25">
        <f>SUM(B7:B34)</f>
        <v>2517</v>
      </c>
      <c r="C35" s="25">
        <f>SUM(C7:C34)</f>
        <v>2475</v>
      </c>
      <c r="D35" s="25">
        <f>SUM(D7:D34)</f>
        <v>2557</v>
      </c>
      <c r="E35" s="25">
        <f>SUM(E7:E34)</f>
        <v>2462</v>
      </c>
    </row>
  </sheetData>
  <sheetProtection selectLockedCells="1"/>
  <printOptions horizontalCentered="1"/>
  <pageMargins left="0.5" right="0.5" top="1.5" bottom="0.5" header="1" footer="0.35"/>
  <pageSetup horizontalDpi="600" verticalDpi="600" orientation="portrait" pageOrder="overThenDown" r:id="rId1"/>
  <headerFooter alignWithMargins="0">
    <oddHeader>&amp;C&amp;"Helv,Bold"IDAHO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2018-06-04T16:49:40Z</cp:lastPrinted>
  <dcterms:created xsi:type="dcterms:W3CDTF">1998-04-10T16:02:13Z</dcterms:created>
  <dcterms:modified xsi:type="dcterms:W3CDTF">2018-06-04T17:08:03Z</dcterms:modified>
  <cp:category/>
  <cp:version/>
  <cp:contentType/>
  <cp:contentStatus/>
</cp:coreProperties>
</file>