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599" activeTab="0"/>
  </bookViews>
  <sheets>
    <sheet name="US Rep" sheetId="1" r:id="rId1"/>
    <sheet name="Gov" sheetId="2" r:id="rId2"/>
    <sheet name="Lt Gov-St Treas" sheetId="3" r:id="rId3"/>
    <sheet name="AG &amp; Sup Int" sheetId="4" r:id="rId4"/>
    <sheet name="St Jud &amp; Voting Stats" sheetId="5" r:id="rId5"/>
    <sheet name="Leg &amp; County" sheetId="6" r:id="rId6"/>
    <sheet name="Dist Judge" sheetId="7" r:id="rId7"/>
    <sheet name="Princinct" sheetId="8" r:id="rId8"/>
    <sheet name="Special" sheetId="9" r:id="rId9"/>
  </sheets>
  <definedNames>
    <definedName name="_xlnm.Print_Titles" localSheetId="3">'AG &amp; Sup Int'!$A:$A</definedName>
    <definedName name="_xlnm.Print_Titles" localSheetId="1">'Gov'!$A:$A</definedName>
    <definedName name="_xlnm.Print_Titles" localSheetId="5">'Leg &amp; County'!$1:$6</definedName>
    <definedName name="_xlnm.Print_Titles" localSheetId="2">'Lt Gov-St Treas'!$A:$A</definedName>
    <definedName name="_xlnm.Print_Titles" localSheetId="4">'St Jud &amp; Voting Stats'!$A:$A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<sst xmlns="http://schemas.openxmlformats.org/spreadsheetml/2006/main" count="340" uniqueCount="138">
  <si>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</si>
  <si>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</si>
  <si>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</si>
  <si>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</si>
  <si>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</si>
  <si>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</si>
  <si>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</si>
  <si>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</si>
  <si>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</si>
  <si>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</si>
  <si>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</si>
  <si>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</si>
  <si>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</si>
  <si>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</si>
  <si>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</si>
  <si>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</si>
  <si>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</si>
  <si>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</si>
  <si>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</si>
  <si>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</si>
  <si>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</si>
  <si>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</si>
  <si>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</si>
  <si>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</si>
  <si>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</si>
  <si>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</si>
  <si>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</si>
  <si>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</si>
  <si>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</si>
  <si>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</si>
  <si>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</si>
  <si>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</si>
  <si>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</si>
  <si>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</si>
  <si>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</si>
  <si>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</si>
  <si>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</si>
  <si>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</si>
  <si>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</si>
  <si>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</si>
  <si>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</si>
  <si>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</si>
  <si>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Lawrence Wasden</t>
  </si>
  <si>
    <t>Republican</t>
  </si>
  <si>
    <t>DISTRICT 1</t>
  </si>
  <si>
    <t>Lawerence E. Denney</t>
  </si>
  <si>
    <t>DISTRICT JUDGE</t>
  </si>
  <si>
    <t>DISTRICT #3</t>
  </si>
  <si>
    <t>Bradly S. Ford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</si>
  <si>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</si>
  <si>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</si>
  <si>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</si>
  <si>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</si>
  <si>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</si>
  <si>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</si>
  <si>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</si>
  <si>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01 Central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</si>
  <si>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</si>
  <si>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</si>
  <si>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</si>
  <si>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</si>
  <si>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</si>
  <si>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</si>
  <si>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</si>
  <si>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10 Brick</t>
  </si>
  <si>
    <t>11 Bench</t>
  </si>
  <si>
    <t>12 Sweet/Montour</t>
  </si>
  <si>
    <t>13 Ola</t>
  </si>
  <si>
    <t>LEGISLATIVE DIST 8</t>
  </si>
  <si>
    <t>Steven P. Thayn</t>
  </si>
  <si>
    <t>Terry F. Gestrin</t>
  </si>
  <si>
    <t>Norvill Bryan Elliott</t>
  </si>
  <si>
    <t>Shelly Tilton</t>
  </si>
  <si>
    <t>John L. Buck</t>
  </si>
  <si>
    <t>Hollie Ann Strang</t>
  </si>
  <si>
    <t>02 North Emmett</t>
  </si>
  <si>
    <t>Timothy Lane Fleming</t>
  </si>
  <si>
    <t>Beau Burk</t>
  </si>
  <si>
    <t>Sherrie Hezeltine</t>
  </si>
  <si>
    <t>Cristina McNeil</t>
  </si>
  <si>
    <t>Michael W Smith</t>
  </si>
  <si>
    <t>James Vandermaas</t>
  </si>
  <si>
    <t>Russ Fulcher</t>
  </si>
  <si>
    <t>Alex Gallegos</t>
  </si>
  <si>
    <t>Nick Henderson</t>
  </si>
  <si>
    <t>David H Leroy</t>
  </si>
  <si>
    <t>Luke Malek</t>
  </si>
  <si>
    <t>Christy Perry</t>
  </si>
  <si>
    <t>Michael Snyder</t>
  </si>
  <si>
    <t>Peter Dill</t>
  </si>
  <si>
    <t>Paulette Jordan</t>
  </si>
  <si>
    <t>Tommy Ahlquist</t>
  </si>
  <si>
    <t>Harley Delano Brown</t>
  </si>
  <si>
    <t>Dalton Ben Cannady</t>
  </si>
  <si>
    <t>Raul Labrador</t>
  </si>
  <si>
    <t xml:space="preserve">Brad Little 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</si>
  <si>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</si>
  <si>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</si>
  <si>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</si>
  <si>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</si>
  <si>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</si>
  <si>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</si>
  <si>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</si>
  <si>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</si>
  <si>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</si>
  <si>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</si>
  <si>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</si>
  <si>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</si>
  <si>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</si>
  <si>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</si>
  <si>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</si>
  <si>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</si>
  <si>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</si>
  <si>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</si>
  <si>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 Lorello</t>
  </si>
  <si>
    <t>Marla Lawson</t>
  </si>
  <si>
    <t>Jon W. Glick (W/I)</t>
  </si>
  <si>
    <t>Dorothy Moon</t>
  </si>
  <si>
    <t>DIST 3</t>
  </si>
  <si>
    <t>Mark H Rekow</t>
  </si>
  <si>
    <t>Megan Keene</t>
  </si>
  <si>
    <t>Tracie Reed</t>
  </si>
  <si>
    <t>Christopher S. Nye</t>
  </si>
  <si>
    <t>Davis F VanderVelde</t>
  </si>
  <si>
    <t>Gene A Petty</t>
  </si>
  <si>
    <t>George A Southworth</t>
  </si>
  <si>
    <t>Susan E Wiebe</t>
  </si>
  <si>
    <t>Caleb Hoobery</t>
  </si>
  <si>
    <t>Toni Holmberg</t>
  </si>
  <si>
    <t>Greg Kershul</t>
  </si>
  <si>
    <t>Anthony Muggy Hafen</t>
  </si>
  <si>
    <t>Lawrence F.G. Fiorentino</t>
  </si>
  <si>
    <t>A J Balukoff</t>
  </si>
  <si>
    <t>In Favor Of</t>
  </si>
  <si>
    <t>Against</t>
  </si>
  <si>
    <t>Gem County</t>
  </si>
  <si>
    <t>Mosquito Abatement District</t>
  </si>
  <si>
    <t>Annexation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</si>
</sst>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35" xfId="0" applyNumberFormat="1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 quotePrefix="1">
      <alignment horizontal="left"/>
      <protection/>
    </xf>
    <xf numFmtId="0" fontId="7" fillId="0" borderId="25" xfId="0" applyFont="1" applyFill="1" applyBorder="1" applyAlignment="1" applyProtection="1" quotePrefix="1">
      <alignment horizontal="left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left"/>
      <protection/>
    </xf>
    <xf numFmtId="0" fontId="6" fillId="0" borderId="44" xfId="0" applyFont="1" applyFill="1" applyBorder="1" applyAlignment="1" applyProtection="1">
      <alignment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left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8" fillId="0" borderId="51" xfId="0" applyNumberFormat="1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 vertical="center"/>
      <protection/>
    </xf>
    <xf numFmtId="3" fontId="8" fillId="0" borderId="53" xfId="0" applyNumberFormat="1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 vertical="center" textRotation="90" wrapText="1"/>
      <protection/>
    </xf>
    <xf numFmtId="0" fontId="6" fillId="0" borderId="55" xfId="0" applyFont="1" applyFill="1" applyBorder="1" applyAlignment="1" applyProtection="1">
      <alignment horizontal="center" vertical="center" textRotation="90" wrapText="1"/>
      <protection/>
    </xf>
    <xf numFmtId="3" fontId="6" fillId="33" borderId="56" xfId="0" applyNumberFormat="1" applyFont="1" applyFill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8" fillId="0" borderId="54" xfId="0" applyNumberFormat="1" applyFont="1" applyBorder="1" applyAlignment="1" applyProtection="1">
      <alignment horizontal="center"/>
      <protection/>
    </xf>
    <xf numFmtId="3" fontId="8" fillId="0" borderId="55" xfId="0" applyNumberFormat="1" applyFont="1" applyBorder="1" applyAlignment="1" applyProtection="1">
      <alignment horizontal="center"/>
      <protection/>
    </xf>
    <xf numFmtId="1" fontId="6" fillId="0" borderId="54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55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1" fontId="6" fillId="0" borderId="66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67" xfId="0" applyNumberFormat="1" applyFont="1" applyBorder="1" applyAlignment="1" applyProtection="1">
      <alignment horizontal="center"/>
      <protection locked="0"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8" fillId="0" borderId="66" xfId="0" applyNumberFormat="1" applyFont="1" applyBorder="1" applyAlignment="1" applyProtection="1">
      <alignment horizontal="center"/>
      <protection/>
    </xf>
    <xf numFmtId="0" fontId="7" fillId="0" borderId="69" xfId="0" applyFont="1" applyBorder="1" applyAlignment="1" applyProtection="1">
      <alignment horizontal="center"/>
      <protection/>
    </xf>
    <xf numFmtId="3" fontId="6" fillId="0" borderId="70" xfId="0" applyNumberFormat="1" applyFont="1" applyBorder="1" applyAlignment="1" applyProtection="1">
      <alignment horizontal="center"/>
      <protection locked="0"/>
    </xf>
    <xf numFmtId="3" fontId="6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Fill="1" applyBorder="1" applyAlignment="1" applyProtection="1">
      <alignment horizontal="center"/>
      <protection/>
    </xf>
    <xf numFmtId="1" fontId="6" fillId="0" borderId="7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6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 textRotation="90" wrapText="1"/>
      <protection/>
    </xf>
    <xf numFmtId="3" fontId="6" fillId="0" borderId="73" xfId="0" applyNumberFormat="1" applyFont="1" applyBorder="1" applyAlignment="1" applyProtection="1">
      <alignment horizontal="center"/>
      <protection locked="0"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/>
      <protection/>
    </xf>
    <xf numFmtId="0" fontId="6" fillId="0" borderId="76" xfId="0" applyFont="1" applyFill="1" applyBorder="1" applyAlignment="1" applyProtection="1">
      <alignment horizontal="center"/>
      <protection/>
    </xf>
    <xf numFmtId="0" fontId="6" fillId="0" borderId="77" xfId="0" applyFont="1" applyFill="1" applyBorder="1" applyAlignment="1" applyProtection="1">
      <alignment horizontal="center" vertical="center" textRotation="90" wrapText="1"/>
      <protection/>
    </xf>
    <xf numFmtId="3" fontId="6" fillId="0" borderId="78" xfId="0" applyNumberFormat="1" applyFont="1" applyBorder="1" applyAlignment="1" applyProtection="1">
      <alignment horizontal="center"/>
      <protection locked="0"/>
    </xf>
    <xf numFmtId="3" fontId="6" fillId="0" borderId="79" xfId="0" applyNumberFormat="1" applyFont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 vertical="center"/>
      <protection/>
    </xf>
    <xf numFmtId="3" fontId="6" fillId="0" borderId="80" xfId="0" applyNumberFormat="1" applyFont="1" applyBorder="1" applyAlignment="1" applyProtection="1">
      <alignment horizontal="center"/>
      <protection locked="0"/>
    </xf>
    <xf numFmtId="3" fontId="8" fillId="0" borderId="72" xfId="0" applyNumberFormat="1" applyFont="1" applyBorder="1" applyAlignment="1" applyProtection="1">
      <alignment horizontal="center"/>
      <protection/>
    </xf>
    <xf numFmtId="3" fontId="6" fillId="0" borderId="81" xfId="0" applyNumberFormat="1" applyFont="1" applyBorder="1" applyAlignment="1" applyProtection="1">
      <alignment horizontal="center"/>
      <protection locked="0"/>
    </xf>
    <xf numFmtId="0" fontId="7" fillId="0" borderId="72" xfId="0" applyFont="1" applyFill="1" applyBorder="1" applyAlignment="1" applyProtection="1">
      <alignment horizontal="center" vertical="center"/>
      <protection/>
    </xf>
    <xf numFmtId="3" fontId="6" fillId="0" borderId="82" xfId="0" applyNumberFormat="1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/>
      <protection/>
    </xf>
    <xf numFmtId="0" fontId="7" fillId="0" borderId="83" xfId="0" applyFont="1" applyFill="1" applyBorder="1" applyAlignment="1" applyProtection="1">
      <alignment horizontal="center"/>
      <protection/>
    </xf>
    <xf numFmtId="3" fontId="6" fillId="0" borderId="67" xfId="0" applyNumberFormat="1" applyFont="1" applyFill="1" applyBorder="1" applyAlignment="1" applyProtection="1">
      <alignment horizontal="center"/>
      <protection locked="0"/>
    </xf>
    <xf numFmtId="3" fontId="6" fillId="0" borderId="68" xfId="0" applyNumberFormat="1" applyFont="1" applyFill="1" applyBorder="1" applyAlignment="1" applyProtection="1">
      <alignment horizontal="center"/>
      <protection locked="0"/>
    </xf>
    <xf numFmtId="0" fontId="7" fillId="0" borderId="65" xfId="0" applyFont="1" applyFill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/>
      <protection/>
    </xf>
    <xf numFmtId="0" fontId="6" fillId="0" borderId="84" xfId="0" applyFont="1" applyFill="1" applyBorder="1" applyAlignment="1" applyProtection="1">
      <alignment/>
      <protection locked="0"/>
    </xf>
    <xf numFmtId="3" fontId="9" fillId="33" borderId="18" xfId="0" applyNumberFormat="1" applyFont="1" applyFill="1" applyBorder="1" applyAlignment="1" applyProtection="1">
      <alignment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/>
    </xf>
    <xf numFmtId="0" fontId="6" fillId="0" borderId="85" xfId="0" applyFont="1" applyFill="1" applyBorder="1" applyAlignment="1" applyProtection="1">
      <alignment horizontal="center"/>
      <protection locked="0"/>
    </xf>
    <xf numFmtId="3" fontId="6" fillId="0" borderId="85" xfId="0" applyNumberFormat="1" applyFont="1" applyBorder="1" applyAlignment="1" applyProtection="1">
      <alignment horizontal="center"/>
      <protection locked="0"/>
    </xf>
    <xf numFmtId="3" fontId="6" fillId="0" borderId="86" xfId="0" applyNumberFormat="1" applyFont="1" applyBorder="1" applyAlignment="1" applyProtection="1">
      <alignment horizontal="center"/>
      <protection locked="0"/>
    </xf>
    <xf numFmtId="3" fontId="6" fillId="0" borderId="87" xfId="0" applyNumberFormat="1" applyFont="1" applyBorder="1" applyAlignment="1" applyProtection="1">
      <alignment horizontal="center"/>
      <protection locked="0"/>
    </xf>
    <xf numFmtId="3" fontId="6" fillId="0" borderId="88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81" xfId="0" applyFont="1" applyFill="1" applyBorder="1" applyAlignment="1" applyProtection="1">
      <alignment horizontal="center"/>
      <protection locked="0"/>
    </xf>
    <xf numFmtId="3" fontId="6" fillId="0" borderId="89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0" fontId="7" fillId="0" borderId="92" xfId="0" applyFont="1" applyFill="1" applyBorder="1" applyAlignment="1" applyProtection="1">
      <alignment horizontal="center"/>
      <protection/>
    </xf>
    <xf numFmtId="0" fontId="6" fillId="0" borderId="84" xfId="0" applyFont="1" applyBorder="1" applyAlignment="1" applyProtection="1">
      <alignment horizontal="center"/>
      <protection/>
    </xf>
    <xf numFmtId="0" fontId="6" fillId="0" borderId="93" xfId="0" applyFont="1" applyBorder="1" applyAlignment="1" applyProtection="1">
      <alignment horizontal="center"/>
      <protection/>
    </xf>
    <xf numFmtId="0" fontId="6" fillId="0" borderId="69" xfId="0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center"/>
      <protection/>
    </xf>
    <xf numFmtId="3" fontId="7" fillId="33" borderId="19" xfId="0" applyNumberFormat="1" applyFont="1" applyFill="1" applyBorder="1" applyAlignment="1" applyProtection="1">
      <alignment horizontal="center"/>
      <protection/>
    </xf>
    <xf numFmtId="3" fontId="7" fillId="33" borderId="57" xfId="0" applyNumberFormat="1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93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84" xfId="0" applyFont="1" applyFill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93" xfId="0" applyFont="1" applyBorder="1" applyAlignment="1" applyProtection="1">
      <alignment horizontal="center"/>
      <protection/>
    </xf>
    <xf numFmtId="0" fontId="7" fillId="0" borderId="69" xfId="0" applyFont="1" applyBorder="1" applyAlignment="1" applyProtection="1">
      <alignment horizontal="center"/>
      <protection/>
    </xf>
    <xf numFmtId="0" fontId="7" fillId="0" borderId="94" xfId="0" applyFont="1" applyBorder="1" applyAlignment="1" applyProtection="1">
      <alignment horizontal="center"/>
      <protection/>
    </xf>
    <xf numFmtId="0" fontId="7" fillId="0" borderId="75" xfId="0" applyFont="1" applyBorder="1" applyAlignment="1" applyProtection="1">
      <alignment horizontal="center"/>
      <protection/>
    </xf>
    <xf numFmtId="0" fontId="7" fillId="0" borderId="95" xfId="0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 applyProtection="1">
      <alignment horizontal="center"/>
      <protection/>
    </xf>
    <xf numFmtId="0" fontId="7" fillId="0" borderId="94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center"/>
      <protection/>
    </xf>
    <xf numFmtId="0" fontId="6" fillId="0" borderId="93" xfId="0" applyFont="1" applyFill="1" applyBorder="1" applyAlignment="1" applyProtection="1">
      <alignment horizontal="center"/>
      <protection/>
    </xf>
    <xf numFmtId="0" fontId="6" fillId="0" borderId="97" xfId="0" applyFont="1" applyFill="1" applyBorder="1" applyAlignment="1" applyProtection="1">
      <alignment horizontal="center"/>
      <protection/>
    </xf>
    <xf numFmtId="0" fontId="7" fillId="0" borderId="98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69" xfId="0" applyFont="1" applyFill="1" applyBorder="1" applyAlignment="1" applyProtection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9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7" fillId="0" borderId="97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57421875" style="22" bestFit="1" customWidth="1"/>
    <col min="2" max="11" width="6.7109375" style="42" customWidth="1"/>
    <col min="12" max="16384" width="9.140625" style="14" customWidth="1"/>
  </cols>
  <sheetData>
    <row r="1" spans="1:11" ht="12.75">
      <c r="A1" s="29"/>
      <c r="B1" s="159" t="s">
        <v>49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1:11" s="31" customFormat="1" ht="12.75">
      <c r="A2" s="30"/>
      <c r="B2" s="160" t="s">
        <v>50</v>
      </c>
      <c r="C2" s="161"/>
      <c r="D2" s="161"/>
      <c r="E2" s="161"/>
      <c r="F2" s="161"/>
      <c r="G2" s="161"/>
      <c r="H2" s="161"/>
      <c r="I2" s="161"/>
      <c r="J2" s="161"/>
      <c r="K2" s="162"/>
    </row>
    <row r="3" spans="1:11" s="31" customFormat="1" ht="12.75">
      <c r="A3" s="32"/>
      <c r="B3" s="163" t="s">
        <v>44</v>
      </c>
      <c r="C3" s="164"/>
      <c r="D3" s="164"/>
      <c r="E3" s="164"/>
      <c r="F3" s="164"/>
      <c r="G3" s="164"/>
      <c r="H3" s="164"/>
      <c r="I3" s="164"/>
      <c r="J3" s="164"/>
      <c r="K3" s="165"/>
    </row>
    <row r="4" spans="1:11" ht="13.5" customHeight="1">
      <c r="A4" s="33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5" customFormat="1" ht="79.5" customHeight="1" thickBot="1">
      <c r="A5" s="34" t="s">
        <v>16</v>
      </c>
      <c r="B5" s="7" t="s">
        <v>79</v>
      </c>
      <c r="C5" s="7" t="s">
        <v>80</v>
      </c>
      <c r="D5" s="7" t="s">
        <v>81</v>
      </c>
      <c r="E5" s="7" t="s">
        <v>82</v>
      </c>
      <c r="F5" s="7" t="s">
        <v>83</v>
      </c>
      <c r="G5" s="7" t="s">
        <v>84</v>
      </c>
      <c r="H5" s="7" t="s">
        <v>85</v>
      </c>
      <c r="I5" s="7" t="s">
        <v>86</v>
      </c>
      <c r="J5" s="7" t="s">
        <v>87</v>
      </c>
      <c r="K5" s="7" t="s">
        <v>88</v>
      </c>
    </row>
    <row r="6" spans="1:11" s="19" customFormat="1" ht="13.5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s="19" customFormat="1" ht="12.75">
      <c r="A7" s="1" t="s">
        <v>56</v>
      </c>
      <c r="B7" s="35">
        <v>22</v>
      </c>
      <c r="C7" s="63">
        <v>3</v>
      </c>
      <c r="D7" s="25">
        <v>8</v>
      </c>
      <c r="E7" s="52">
        <v>46</v>
      </c>
      <c r="F7" s="52">
        <v>1</v>
      </c>
      <c r="G7" s="52">
        <v>5</v>
      </c>
      <c r="H7" s="52">
        <v>43</v>
      </c>
      <c r="I7" s="52">
        <v>23</v>
      </c>
      <c r="J7" s="52">
        <v>16</v>
      </c>
      <c r="K7" s="25">
        <v>17</v>
      </c>
    </row>
    <row r="8" spans="1:11" s="19" customFormat="1" ht="12.75">
      <c r="A8" s="1" t="s">
        <v>75</v>
      </c>
      <c r="B8" s="37">
        <v>30</v>
      </c>
      <c r="C8" s="64">
        <v>6</v>
      </c>
      <c r="D8" s="150">
        <v>10</v>
      </c>
      <c r="E8" s="53">
        <v>66</v>
      </c>
      <c r="F8" s="53">
        <v>3</v>
      </c>
      <c r="G8" s="53">
        <v>2</v>
      </c>
      <c r="H8" s="53">
        <v>45</v>
      </c>
      <c r="I8" s="53">
        <v>13</v>
      </c>
      <c r="J8" s="53">
        <v>14</v>
      </c>
      <c r="K8" s="28">
        <v>14</v>
      </c>
    </row>
    <row r="9" spans="1:11" s="19" customFormat="1" ht="12.75">
      <c r="A9" s="1" t="s">
        <v>57</v>
      </c>
      <c r="B9" s="37">
        <v>28</v>
      </c>
      <c r="C9" s="64">
        <v>8</v>
      </c>
      <c r="D9" s="28">
        <v>10</v>
      </c>
      <c r="E9" s="53">
        <v>87</v>
      </c>
      <c r="F9" s="53">
        <v>5</v>
      </c>
      <c r="G9" s="53">
        <v>4</v>
      </c>
      <c r="H9" s="53">
        <v>59</v>
      </c>
      <c r="I9" s="53">
        <v>20</v>
      </c>
      <c r="J9" s="53">
        <v>18</v>
      </c>
      <c r="K9" s="28">
        <v>24</v>
      </c>
    </row>
    <row r="10" spans="1:11" s="19" customFormat="1" ht="12.75">
      <c r="A10" s="1" t="s">
        <v>58</v>
      </c>
      <c r="B10" s="37">
        <v>18</v>
      </c>
      <c r="C10" s="64">
        <v>3</v>
      </c>
      <c r="D10" s="28">
        <v>9</v>
      </c>
      <c r="E10" s="53">
        <v>60</v>
      </c>
      <c r="F10" s="53">
        <v>6</v>
      </c>
      <c r="G10" s="53">
        <v>4</v>
      </c>
      <c r="H10" s="53">
        <v>34</v>
      </c>
      <c r="I10" s="53">
        <v>16</v>
      </c>
      <c r="J10" s="53">
        <v>22</v>
      </c>
      <c r="K10" s="28">
        <v>14</v>
      </c>
    </row>
    <row r="11" spans="1:11" s="19" customFormat="1" ht="12.75">
      <c r="A11" s="1" t="s">
        <v>59</v>
      </c>
      <c r="B11" s="37">
        <v>32</v>
      </c>
      <c r="C11" s="64">
        <v>7</v>
      </c>
      <c r="D11" s="28">
        <v>6</v>
      </c>
      <c r="E11" s="53">
        <v>146</v>
      </c>
      <c r="F11" s="53">
        <v>10</v>
      </c>
      <c r="G11" s="53">
        <v>9</v>
      </c>
      <c r="H11" s="53">
        <v>58</v>
      </c>
      <c r="I11" s="53">
        <v>19</v>
      </c>
      <c r="J11" s="53">
        <v>37</v>
      </c>
      <c r="K11" s="28">
        <v>38</v>
      </c>
    </row>
    <row r="12" spans="1:11" s="19" customFormat="1" ht="12.75">
      <c r="A12" s="1" t="s">
        <v>60</v>
      </c>
      <c r="B12" s="37">
        <v>27</v>
      </c>
      <c r="C12" s="64">
        <v>4</v>
      </c>
      <c r="D12" s="28">
        <v>5</v>
      </c>
      <c r="E12" s="53">
        <v>141</v>
      </c>
      <c r="F12" s="53">
        <v>15</v>
      </c>
      <c r="G12" s="53">
        <v>6</v>
      </c>
      <c r="H12" s="53">
        <v>71</v>
      </c>
      <c r="I12" s="53">
        <v>29</v>
      </c>
      <c r="J12" s="53">
        <v>26</v>
      </c>
      <c r="K12" s="28">
        <v>22</v>
      </c>
    </row>
    <row r="13" spans="1:11" s="19" customFormat="1" ht="12.75">
      <c r="A13" s="1" t="s">
        <v>61</v>
      </c>
      <c r="B13" s="37">
        <v>23</v>
      </c>
      <c r="C13" s="64">
        <v>4</v>
      </c>
      <c r="D13" s="28">
        <v>6</v>
      </c>
      <c r="E13" s="53">
        <v>115</v>
      </c>
      <c r="F13" s="53">
        <v>14</v>
      </c>
      <c r="G13" s="53">
        <v>6</v>
      </c>
      <c r="H13" s="53">
        <v>75</v>
      </c>
      <c r="I13" s="53">
        <v>45</v>
      </c>
      <c r="J13" s="53">
        <v>30</v>
      </c>
      <c r="K13" s="28">
        <v>32</v>
      </c>
    </row>
    <row r="14" spans="1:11" s="19" customFormat="1" ht="12.75">
      <c r="A14" s="1" t="s">
        <v>62</v>
      </c>
      <c r="B14" s="37">
        <v>18</v>
      </c>
      <c r="C14" s="64">
        <v>3</v>
      </c>
      <c r="D14" s="28">
        <v>8</v>
      </c>
      <c r="E14" s="53">
        <v>133</v>
      </c>
      <c r="F14" s="53">
        <v>10</v>
      </c>
      <c r="G14" s="53">
        <v>8</v>
      </c>
      <c r="H14" s="53">
        <v>50</v>
      </c>
      <c r="I14" s="53">
        <v>33</v>
      </c>
      <c r="J14" s="53">
        <v>25</v>
      </c>
      <c r="K14" s="28">
        <v>28</v>
      </c>
    </row>
    <row r="15" spans="1:11" s="19" customFormat="1" ht="12.75">
      <c r="A15" s="1" t="s">
        <v>63</v>
      </c>
      <c r="B15" s="37">
        <v>24</v>
      </c>
      <c r="C15" s="64">
        <v>2</v>
      </c>
      <c r="D15" s="28">
        <v>3</v>
      </c>
      <c r="E15" s="53">
        <v>153</v>
      </c>
      <c r="F15" s="53">
        <v>9</v>
      </c>
      <c r="G15" s="53">
        <v>4</v>
      </c>
      <c r="H15" s="53">
        <v>62</v>
      </c>
      <c r="I15" s="53">
        <v>26</v>
      </c>
      <c r="J15" s="53">
        <v>37</v>
      </c>
      <c r="K15" s="28">
        <v>29</v>
      </c>
    </row>
    <row r="16" spans="1:11" s="39" customFormat="1" ht="12.75">
      <c r="A16" s="1" t="s">
        <v>64</v>
      </c>
      <c r="B16" s="37">
        <v>21</v>
      </c>
      <c r="C16" s="64">
        <v>1</v>
      </c>
      <c r="D16" s="28">
        <v>5</v>
      </c>
      <c r="E16" s="53">
        <v>114</v>
      </c>
      <c r="F16" s="53">
        <v>10</v>
      </c>
      <c r="G16" s="53">
        <v>3</v>
      </c>
      <c r="H16" s="53">
        <v>47</v>
      </c>
      <c r="I16" s="53">
        <v>22</v>
      </c>
      <c r="J16" s="53">
        <v>28</v>
      </c>
      <c r="K16" s="28">
        <v>43</v>
      </c>
    </row>
    <row r="17" spans="1:11" s="39" customFormat="1" ht="12.75">
      <c r="A17" s="1" t="s">
        <v>65</v>
      </c>
      <c r="B17" s="37">
        <v>23</v>
      </c>
      <c r="C17" s="64">
        <v>4</v>
      </c>
      <c r="D17" s="28">
        <v>2</v>
      </c>
      <c r="E17" s="53">
        <v>120</v>
      </c>
      <c r="F17" s="53">
        <v>8</v>
      </c>
      <c r="G17" s="53">
        <v>6</v>
      </c>
      <c r="H17" s="53">
        <v>74</v>
      </c>
      <c r="I17" s="53">
        <v>28</v>
      </c>
      <c r="J17" s="53">
        <v>27</v>
      </c>
      <c r="K17" s="28">
        <v>40</v>
      </c>
    </row>
    <row r="18" spans="1:11" s="39" customFormat="1" ht="12.75">
      <c r="A18" s="1" t="s">
        <v>66</v>
      </c>
      <c r="B18" s="37">
        <v>23</v>
      </c>
      <c r="C18" s="64">
        <v>4</v>
      </c>
      <c r="D18" s="28">
        <v>6</v>
      </c>
      <c r="E18" s="53">
        <v>102</v>
      </c>
      <c r="F18" s="53">
        <v>9</v>
      </c>
      <c r="G18" s="53">
        <v>1</v>
      </c>
      <c r="H18" s="53">
        <v>42</v>
      </c>
      <c r="I18" s="53">
        <v>9</v>
      </c>
      <c r="J18" s="53">
        <v>21</v>
      </c>
      <c r="K18" s="28">
        <v>17</v>
      </c>
    </row>
    <row r="19" spans="1:11" s="39" customFormat="1" ht="12.75">
      <c r="A19" s="1" t="s">
        <v>67</v>
      </c>
      <c r="B19" s="37">
        <v>10</v>
      </c>
      <c r="C19" s="64">
        <v>1</v>
      </c>
      <c r="D19" s="28">
        <v>0</v>
      </c>
      <c r="E19" s="53">
        <v>20</v>
      </c>
      <c r="F19" s="53">
        <v>0</v>
      </c>
      <c r="G19" s="53">
        <v>1</v>
      </c>
      <c r="H19" s="53">
        <v>15</v>
      </c>
      <c r="I19" s="53">
        <v>4</v>
      </c>
      <c r="J19" s="53">
        <v>3</v>
      </c>
      <c r="K19" s="28">
        <v>8</v>
      </c>
    </row>
    <row r="20" spans="1:11" ht="12.75">
      <c r="A20" s="8" t="s">
        <v>0</v>
      </c>
      <c r="B20" s="23">
        <f>SUM(B7:B19)</f>
        <v>299</v>
      </c>
      <c r="C20" s="23">
        <f>SUM(C7:C19)</f>
        <v>50</v>
      </c>
      <c r="D20" s="23">
        <f>SUM(D7:D19)</f>
        <v>78</v>
      </c>
      <c r="E20" s="23">
        <f>SUM(E7:E19)</f>
        <v>1303</v>
      </c>
      <c r="F20" s="23">
        <f>SUM(F7:F19)</f>
        <v>100</v>
      </c>
      <c r="G20" s="23">
        <f>SUM(G7:G19)</f>
        <v>59</v>
      </c>
      <c r="H20" s="23">
        <f>SUM(H7:H19)</f>
        <v>675</v>
      </c>
      <c r="I20" s="23">
        <f>SUM(I7:I19)</f>
        <v>287</v>
      </c>
      <c r="J20" s="23">
        <f>SUM(J7:J19)</f>
        <v>304</v>
      </c>
      <c r="K20" s="23">
        <f>SUM(K7:K19)</f>
        <v>326</v>
      </c>
    </row>
    <row r="21" spans="1:11" ht="12.75">
      <c r="A21" s="41"/>
      <c r="B21" s="59"/>
      <c r="C21" s="59"/>
      <c r="D21" s="59"/>
      <c r="E21" s="59"/>
      <c r="F21" s="59"/>
      <c r="G21" s="59"/>
      <c r="H21" s="59"/>
      <c r="I21" s="59"/>
      <c r="J21" s="59"/>
      <c r="K21" s="59"/>
    </row>
  </sheetData>
  <sheetProtection selectLockedCells="1"/>
  <mergeCells count="3">
    <mergeCell ref="B1:K1"/>
    <mergeCell ref="B2:K2"/>
    <mergeCell ref="B3:K3"/>
  </mergeCells>
  <printOptions horizontalCentered="1"/>
  <pageMargins left="1" right="0.5" top="1" bottom="0.5" header="0.5" footer="0.35"/>
  <pageSetup horizontalDpi="300" verticalDpi="300" orientation="landscape" pageOrder="overThenDown" r:id="rId1"/>
  <headerFooter alignWithMargins="0">
    <oddHeader>&amp;C&amp;"Helv,Bold"GEM COUNTY RESULTS
PRIMARY ELECTION    MAY 15, 2018
*Unofficial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SheetLayoutView="100" zoomScalePageLayoutView="0" workbookViewId="0" topLeftCell="A1">
      <selection activeCell="C35" sqref="C35"/>
    </sheetView>
  </sheetViews>
  <sheetFormatPr defaultColWidth="9.140625" defaultRowHeight="12.75"/>
  <cols>
    <col min="1" max="1" width="13.57421875" style="22" bestFit="1" customWidth="1"/>
    <col min="2" max="11" width="8.7109375" style="42" customWidth="1"/>
    <col min="12" max="16384" width="9.140625" style="14" customWidth="1"/>
  </cols>
  <sheetData>
    <row r="2" spans="1:11" ht="12.75">
      <c r="A2" s="51"/>
      <c r="B2" s="168"/>
      <c r="C2" s="169"/>
      <c r="D2" s="169"/>
      <c r="E2" s="169"/>
      <c r="F2" s="169"/>
      <c r="G2" s="169"/>
      <c r="H2" s="169"/>
      <c r="I2" s="169"/>
      <c r="J2" s="169"/>
      <c r="K2" s="170"/>
    </row>
    <row r="3" spans="1:11" ht="12.75">
      <c r="A3" s="32"/>
      <c r="B3" s="166" t="s">
        <v>2</v>
      </c>
      <c r="C3" s="164"/>
      <c r="D3" s="164"/>
      <c r="E3" s="164"/>
      <c r="F3" s="164"/>
      <c r="G3" s="164"/>
      <c r="H3" s="164"/>
      <c r="I3" s="164"/>
      <c r="J3" s="164"/>
      <c r="K3" s="167"/>
    </row>
    <row r="4" spans="1:11" ht="12.75">
      <c r="A4" s="33"/>
      <c r="B4" s="89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90" t="s">
        <v>4</v>
      </c>
    </row>
    <row r="5" spans="1:11" ht="67.5" customHeight="1" thickBot="1">
      <c r="A5" s="86" t="s">
        <v>16</v>
      </c>
      <c r="B5" s="91" t="s">
        <v>132</v>
      </c>
      <c r="C5" s="7" t="s">
        <v>89</v>
      </c>
      <c r="D5" s="7" t="s">
        <v>90</v>
      </c>
      <c r="E5" s="7" t="s">
        <v>91</v>
      </c>
      <c r="F5" s="7" t="s">
        <v>92</v>
      </c>
      <c r="G5" s="7" t="s">
        <v>93</v>
      </c>
      <c r="H5" s="7" t="s">
        <v>94</v>
      </c>
      <c r="I5" s="7" t="s">
        <v>95</v>
      </c>
      <c r="J5" s="7" t="s">
        <v>51</v>
      </c>
      <c r="K5" s="92" t="s">
        <v>96</v>
      </c>
    </row>
    <row r="6" spans="1:11" ht="13.5" thickBot="1">
      <c r="A6" s="16"/>
      <c r="B6" s="93"/>
      <c r="C6" s="17"/>
      <c r="D6" s="17"/>
      <c r="E6" s="17"/>
      <c r="F6" s="17"/>
      <c r="G6" s="17"/>
      <c r="H6" s="17"/>
      <c r="I6" s="17"/>
      <c r="J6" s="17"/>
      <c r="K6" s="94"/>
    </row>
    <row r="7" spans="1:11" ht="12.75">
      <c r="A7" s="1" t="s">
        <v>56</v>
      </c>
      <c r="B7" s="95">
        <v>6</v>
      </c>
      <c r="C7" s="63">
        <v>2</v>
      </c>
      <c r="D7" s="25">
        <v>28</v>
      </c>
      <c r="E7" s="35">
        <v>22</v>
      </c>
      <c r="F7" s="52">
        <v>0</v>
      </c>
      <c r="G7" s="52">
        <v>0</v>
      </c>
      <c r="H7" s="52">
        <v>34</v>
      </c>
      <c r="I7" s="52">
        <v>94</v>
      </c>
      <c r="J7" s="36">
        <v>3</v>
      </c>
      <c r="K7" s="96">
        <v>9</v>
      </c>
    </row>
    <row r="8" spans="1:11" ht="12.75">
      <c r="A8" s="1" t="s">
        <v>75</v>
      </c>
      <c r="B8" s="97">
        <v>12</v>
      </c>
      <c r="C8" s="64">
        <v>1</v>
      </c>
      <c r="D8" s="28">
        <v>36</v>
      </c>
      <c r="E8" s="37">
        <v>22</v>
      </c>
      <c r="F8" s="53">
        <v>0</v>
      </c>
      <c r="G8" s="53">
        <v>0</v>
      </c>
      <c r="H8" s="53">
        <v>45</v>
      </c>
      <c r="I8" s="53">
        <v>104</v>
      </c>
      <c r="J8" s="38">
        <v>1</v>
      </c>
      <c r="K8" s="98">
        <v>0</v>
      </c>
    </row>
    <row r="9" spans="1:11" ht="12.75">
      <c r="A9" s="1" t="s">
        <v>57</v>
      </c>
      <c r="B9" s="97">
        <v>17</v>
      </c>
      <c r="C9" s="64">
        <v>1</v>
      </c>
      <c r="D9" s="28">
        <v>34</v>
      </c>
      <c r="E9" s="37">
        <v>36</v>
      </c>
      <c r="F9" s="53">
        <v>2</v>
      </c>
      <c r="G9" s="53">
        <v>0</v>
      </c>
      <c r="H9" s="53">
        <v>61</v>
      </c>
      <c r="I9" s="53">
        <v>113</v>
      </c>
      <c r="J9" s="38">
        <v>5</v>
      </c>
      <c r="K9" s="98">
        <v>6</v>
      </c>
    </row>
    <row r="10" spans="1:11" ht="12.75">
      <c r="A10" s="1" t="s">
        <v>58</v>
      </c>
      <c r="B10" s="97">
        <v>9</v>
      </c>
      <c r="C10" s="64">
        <v>0</v>
      </c>
      <c r="D10" s="28">
        <v>24</v>
      </c>
      <c r="E10" s="37">
        <v>21</v>
      </c>
      <c r="F10" s="53">
        <v>0</v>
      </c>
      <c r="G10" s="53">
        <v>0</v>
      </c>
      <c r="H10" s="53">
        <v>42</v>
      </c>
      <c r="I10" s="53">
        <v>91</v>
      </c>
      <c r="J10" s="38">
        <v>5</v>
      </c>
      <c r="K10" s="98">
        <v>5</v>
      </c>
    </row>
    <row r="11" spans="1:11" ht="12.75">
      <c r="A11" s="1" t="s">
        <v>59</v>
      </c>
      <c r="B11" s="97">
        <v>11</v>
      </c>
      <c r="C11" s="64">
        <v>4</v>
      </c>
      <c r="D11" s="28">
        <v>33</v>
      </c>
      <c r="E11" s="37">
        <v>45</v>
      </c>
      <c r="F11" s="53">
        <v>0</v>
      </c>
      <c r="G11" s="53">
        <v>2</v>
      </c>
      <c r="H11" s="53">
        <v>104</v>
      </c>
      <c r="I11" s="53">
        <v>171</v>
      </c>
      <c r="J11" s="38">
        <v>5</v>
      </c>
      <c r="K11" s="98">
        <v>5</v>
      </c>
    </row>
    <row r="12" spans="1:11" ht="12.75">
      <c r="A12" s="1" t="s">
        <v>60</v>
      </c>
      <c r="B12" s="97">
        <v>21</v>
      </c>
      <c r="C12" s="64">
        <v>2</v>
      </c>
      <c r="D12" s="28">
        <v>23</v>
      </c>
      <c r="E12" s="37">
        <v>27</v>
      </c>
      <c r="F12" s="53">
        <v>1</v>
      </c>
      <c r="G12" s="53">
        <v>1</v>
      </c>
      <c r="H12" s="53">
        <v>107</v>
      </c>
      <c r="I12" s="53">
        <v>181</v>
      </c>
      <c r="J12" s="38">
        <v>8</v>
      </c>
      <c r="K12" s="98">
        <v>3</v>
      </c>
    </row>
    <row r="13" spans="1:11" ht="12.75">
      <c r="A13" s="1" t="s">
        <v>61</v>
      </c>
      <c r="B13" s="97">
        <v>12</v>
      </c>
      <c r="C13" s="64">
        <v>8</v>
      </c>
      <c r="D13" s="28">
        <v>27</v>
      </c>
      <c r="E13" s="37">
        <v>44</v>
      </c>
      <c r="F13" s="53">
        <v>0</v>
      </c>
      <c r="G13" s="53">
        <v>0</v>
      </c>
      <c r="H13" s="53">
        <v>87</v>
      </c>
      <c r="I13" s="53">
        <v>187</v>
      </c>
      <c r="J13" s="38">
        <v>2</v>
      </c>
      <c r="K13" s="98">
        <v>7</v>
      </c>
    </row>
    <row r="14" spans="1:11" ht="12.75">
      <c r="A14" s="1" t="s">
        <v>62</v>
      </c>
      <c r="B14" s="97">
        <v>8</v>
      </c>
      <c r="C14" s="64">
        <v>1</v>
      </c>
      <c r="D14" s="28">
        <v>22</v>
      </c>
      <c r="E14" s="37">
        <v>28</v>
      </c>
      <c r="F14" s="53">
        <v>0</v>
      </c>
      <c r="G14" s="53">
        <v>1</v>
      </c>
      <c r="H14" s="53">
        <v>111</v>
      </c>
      <c r="I14" s="53">
        <v>159</v>
      </c>
      <c r="J14" s="38">
        <v>1</v>
      </c>
      <c r="K14" s="98">
        <v>5</v>
      </c>
    </row>
    <row r="15" spans="1:11" ht="12.75">
      <c r="A15" s="1" t="s">
        <v>63</v>
      </c>
      <c r="B15" s="97">
        <v>12</v>
      </c>
      <c r="C15" s="64">
        <v>1</v>
      </c>
      <c r="D15" s="28">
        <v>20</v>
      </c>
      <c r="E15" s="37">
        <v>29</v>
      </c>
      <c r="F15" s="53">
        <v>1</v>
      </c>
      <c r="G15" s="53">
        <v>0</v>
      </c>
      <c r="H15" s="53">
        <v>130</v>
      </c>
      <c r="I15" s="53">
        <v>163</v>
      </c>
      <c r="J15" s="38">
        <v>6</v>
      </c>
      <c r="K15" s="98">
        <v>6</v>
      </c>
    </row>
    <row r="16" spans="1:11" ht="12.75">
      <c r="A16" s="1" t="s">
        <v>64</v>
      </c>
      <c r="B16" s="97">
        <v>7</v>
      </c>
      <c r="C16" s="64">
        <v>0</v>
      </c>
      <c r="D16" s="28">
        <v>20</v>
      </c>
      <c r="E16" s="37">
        <v>38</v>
      </c>
      <c r="F16" s="53">
        <v>1</v>
      </c>
      <c r="G16" s="53">
        <v>1</v>
      </c>
      <c r="H16" s="53">
        <v>93</v>
      </c>
      <c r="I16" s="53">
        <v>143</v>
      </c>
      <c r="J16" s="38">
        <v>7</v>
      </c>
      <c r="K16" s="98">
        <v>4</v>
      </c>
    </row>
    <row r="17" spans="1:11" ht="12.75">
      <c r="A17" s="1" t="s">
        <v>65</v>
      </c>
      <c r="B17" s="97">
        <v>9</v>
      </c>
      <c r="C17" s="64">
        <v>0</v>
      </c>
      <c r="D17" s="28">
        <v>26</v>
      </c>
      <c r="E17" s="37">
        <v>33</v>
      </c>
      <c r="F17" s="53">
        <v>0</v>
      </c>
      <c r="G17" s="53">
        <v>2</v>
      </c>
      <c r="H17" s="53">
        <v>98</v>
      </c>
      <c r="I17" s="53">
        <v>170</v>
      </c>
      <c r="J17" s="38">
        <v>2</v>
      </c>
      <c r="K17" s="98">
        <v>8</v>
      </c>
    </row>
    <row r="18" spans="1:11" ht="12.75">
      <c r="A18" s="1" t="s">
        <v>66</v>
      </c>
      <c r="B18" s="97">
        <v>2</v>
      </c>
      <c r="C18" s="64">
        <v>1</v>
      </c>
      <c r="D18" s="28">
        <v>33</v>
      </c>
      <c r="E18" s="37">
        <v>32</v>
      </c>
      <c r="F18" s="53">
        <v>0</v>
      </c>
      <c r="G18" s="53">
        <v>0</v>
      </c>
      <c r="H18" s="53">
        <v>74</v>
      </c>
      <c r="I18" s="53">
        <v>101</v>
      </c>
      <c r="J18" s="38">
        <v>0</v>
      </c>
      <c r="K18" s="98">
        <v>3</v>
      </c>
    </row>
    <row r="19" spans="1:11" ht="12.75">
      <c r="A19" s="1" t="s">
        <v>67</v>
      </c>
      <c r="B19" s="97">
        <v>0</v>
      </c>
      <c r="C19" s="64">
        <v>0</v>
      </c>
      <c r="D19" s="28">
        <v>11</v>
      </c>
      <c r="E19" s="37">
        <v>4</v>
      </c>
      <c r="F19" s="53">
        <v>0</v>
      </c>
      <c r="G19" s="53">
        <v>0</v>
      </c>
      <c r="H19" s="53">
        <v>15</v>
      </c>
      <c r="I19" s="53">
        <v>32</v>
      </c>
      <c r="J19" s="38">
        <v>0</v>
      </c>
      <c r="K19" s="98">
        <v>2</v>
      </c>
    </row>
    <row r="20" spans="1:11" ht="12.75">
      <c r="A20" s="87" t="s">
        <v>0</v>
      </c>
      <c r="B20" s="99">
        <f>SUM(B7:B19)</f>
        <v>126</v>
      </c>
      <c r="C20" s="23">
        <f>SUM(C7:C19)</f>
        <v>21</v>
      </c>
      <c r="D20" s="23">
        <f>SUM(D7:D19)</f>
        <v>337</v>
      </c>
      <c r="E20" s="23">
        <f>SUM(E7:E19)</f>
        <v>381</v>
      </c>
      <c r="F20" s="23">
        <f>SUM(F7:F19)</f>
        <v>5</v>
      </c>
      <c r="G20" s="23">
        <f>SUM(G7:G19)</f>
        <v>7</v>
      </c>
      <c r="H20" s="23">
        <f>SUM(H7:H19)</f>
        <v>1001</v>
      </c>
      <c r="I20" s="23">
        <f>SUM(I7:I19)</f>
        <v>1709</v>
      </c>
      <c r="J20" s="23">
        <f>SUM(J7:J19)</f>
        <v>45</v>
      </c>
      <c r="K20" s="100">
        <f>SUM(K7:K19)</f>
        <v>63</v>
      </c>
    </row>
  </sheetData>
  <sheetProtection selectLockedCells="1"/>
  <mergeCells count="2">
    <mergeCell ref="B3:K3"/>
    <mergeCell ref="B2:K2"/>
  </mergeCells>
  <printOptions horizontalCentered="1"/>
  <pageMargins left="1" right="0.5" top="1" bottom="0.5" header="0.5" footer="0.35"/>
  <pageSetup horizontalDpi="300" verticalDpi="300" orientation="landscape" pageOrder="overThenDown" r:id="rId1"/>
  <headerFooter alignWithMargins="0">
    <oddHeader>&amp;C&amp;"Helv,Bold"GEM COUNTY RESULTS
PRIMARY ELECTION    MAY 15, 2018
*Unofficial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13.421875" style="22" bestFit="1" customWidth="1"/>
    <col min="2" max="10" width="7.57421875" style="42" customWidth="1"/>
    <col min="11" max="11" width="7.57421875" style="14" customWidth="1"/>
    <col min="12" max="12" width="11.7109375" style="14" bestFit="1" customWidth="1"/>
    <col min="13" max="15" width="7.57421875" style="14" customWidth="1"/>
    <col min="16" max="16384" width="9.140625" style="14" customWidth="1"/>
  </cols>
  <sheetData>
    <row r="1" spans="1:15" ht="12.75">
      <c r="A1" s="51"/>
      <c r="B1" s="174" t="s">
        <v>1</v>
      </c>
      <c r="C1" s="175"/>
      <c r="D1" s="175"/>
      <c r="E1" s="175"/>
      <c r="F1" s="175"/>
      <c r="G1" s="175"/>
      <c r="H1" s="176"/>
      <c r="I1" s="177" t="s">
        <v>5</v>
      </c>
      <c r="J1" s="175"/>
      <c r="K1" s="176"/>
      <c r="L1" s="105" t="s">
        <v>6</v>
      </c>
      <c r="M1" s="178" t="s">
        <v>6</v>
      </c>
      <c r="N1" s="179"/>
      <c r="O1" s="180"/>
    </row>
    <row r="2" spans="1:15" ht="12.75">
      <c r="A2" s="32"/>
      <c r="B2" s="163" t="s">
        <v>2</v>
      </c>
      <c r="C2" s="164"/>
      <c r="D2" s="164"/>
      <c r="E2" s="164"/>
      <c r="F2" s="164"/>
      <c r="G2" s="164"/>
      <c r="H2" s="167"/>
      <c r="I2" s="166" t="s">
        <v>9</v>
      </c>
      <c r="J2" s="164"/>
      <c r="K2" s="167"/>
      <c r="L2" s="106" t="s">
        <v>10</v>
      </c>
      <c r="M2" s="166" t="s">
        <v>11</v>
      </c>
      <c r="N2" s="164"/>
      <c r="O2" s="167"/>
    </row>
    <row r="3" spans="1:15" ht="12.75">
      <c r="A3" s="33"/>
      <c r="B3" s="2" t="s">
        <v>3</v>
      </c>
      <c r="C3" s="3" t="s">
        <v>3</v>
      </c>
      <c r="D3" s="3" t="s">
        <v>4</v>
      </c>
      <c r="E3" s="3" t="s">
        <v>4</v>
      </c>
      <c r="F3" s="3" t="s">
        <v>4</v>
      </c>
      <c r="G3" s="2" t="s">
        <v>4</v>
      </c>
      <c r="H3" s="90" t="s">
        <v>4</v>
      </c>
      <c r="I3" s="89" t="s">
        <v>3</v>
      </c>
      <c r="J3" s="2" t="s">
        <v>3</v>
      </c>
      <c r="K3" s="90" t="s">
        <v>4</v>
      </c>
      <c r="L3" s="107" t="s">
        <v>4</v>
      </c>
      <c r="M3" s="89" t="s">
        <v>4</v>
      </c>
      <c r="N3" s="2" t="s">
        <v>4</v>
      </c>
      <c r="O3" s="90" t="s">
        <v>4</v>
      </c>
    </row>
    <row r="4" spans="1:15" ht="87.75" customHeight="1" thickBot="1">
      <c r="A4" s="86" t="s">
        <v>16</v>
      </c>
      <c r="B4" s="7" t="s">
        <v>97</v>
      </c>
      <c r="C4" s="88" t="s">
        <v>98</v>
      </c>
      <c r="D4" s="88" t="s">
        <v>99</v>
      </c>
      <c r="E4" s="88" t="s">
        <v>100</v>
      </c>
      <c r="F4" s="88" t="s">
        <v>101</v>
      </c>
      <c r="G4" s="7" t="s">
        <v>102</v>
      </c>
      <c r="H4" s="92" t="s">
        <v>103</v>
      </c>
      <c r="I4" s="101" t="s">
        <v>104</v>
      </c>
      <c r="J4" s="4" t="s">
        <v>105</v>
      </c>
      <c r="K4" s="102" t="s">
        <v>45</v>
      </c>
      <c r="L4" s="108" t="s">
        <v>52</v>
      </c>
      <c r="M4" s="101" t="s">
        <v>106</v>
      </c>
      <c r="N4" s="4" t="s">
        <v>107</v>
      </c>
      <c r="O4" s="102" t="s">
        <v>108</v>
      </c>
    </row>
    <row r="5" spans="1:15" ht="13.5" thickBo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</row>
    <row r="6" spans="1:15" ht="12.75">
      <c r="A6" s="1" t="s">
        <v>56</v>
      </c>
      <c r="B6" s="35">
        <v>29</v>
      </c>
      <c r="C6" s="36">
        <v>5</v>
      </c>
      <c r="D6" s="36">
        <v>30</v>
      </c>
      <c r="E6" s="36">
        <v>37</v>
      </c>
      <c r="F6" s="36">
        <v>24</v>
      </c>
      <c r="G6" s="36">
        <v>20</v>
      </c>
      <c r="H6" s="96">
        <v>39</v>
      </c>
      <c r="I6" s="103">
        <v>2</v>
      </c>
      <c r="J6" s="36">
        <v>28</v>
      </c>
      <c r="K6" s="96">
        <v>127</v>
      </c>
      <c r="L6" s="109">
        <v>124</v>
      </c>
      <c r="M6" s="95">
        <v>53</v>
      </c>
      <c r="N6" s="36">
        <v>39</v>
      </c>
      <c r="O6" s="113">
        <v>41</v>
      </c>
    </row>
    <row r="7" spans="1:15" ht="12.75">
      <c r="A7" s="1" t="s">
        <v>75</v>
      </c>
      <c r="B7" s="40">
        <v>43</v>
      </c>
      <c r="C7" s="79">
        <v>4</v>
      </c>
      <c r="D7" s="79">
        <v>34</v>
      </c>
      <c r="E7" s="79">
        <v>46</v>
      </c>
      <c r="F7" s="79">
        <v>14</v>
      </c>
      <c r="G7" s="79">
        <v>13</v>
      </c>
      <c r="H7" s="98">
        <v>53</v>
      </c>
      <c r="I7" s="104">
        <v>12</v>
      </c>
      <c r="J7" s="38">
        <v>34</v>
      </c>
      <c r="K7" s="98">
        <v>145</v>
      </c>
      <c r="L7" s="110">
        <v>135</v>
      </c>
      <c r="M7" s="97">
        <v>58</v>
      </c>
      <c r="N7" s="38">
        <v>47</v>
      </c>
      <c r="O7" s="114">
        <v>43</v>
      </c>
    </row>
    <row r="8" spans="1:15" ht="12.75">
      <c r="A8" s="1" t="s">
        <v>57</v>
      </c>
      <c r="B8" s="40">
        <v>41</v>
      </c>
      <c r="C8" s="79">
        <v>6</v>
      </c>
      <c r="D8" s="79">
        <v>35</v>
      </c>
      <c r="E8" s="79">
        <v>60</v>
      </c>
      <c r="F8" s="79">
        <v>17</v>
      </c>
      <c r="G8" s="79">
        <v>14</v>
      </c>
      <c r="H8" s="98">
        <v>85</v>
      </c>
      <c r="I8" s="104">
        <v>18</v>
      </c>
      <c r="J8" s="38">
        <v>30</v>
      </c>
      <c r="K8" s="98">
        <v>180</v>
      </c>
      <c r="L8" s="110">
        <v>177</v>
      </c>
      <c r="M8" s="97">
        <v>69</v>
      </c>
      <c r="N8" s="38">
        <v>63</v>
      </c>
      <c r="O8" s="114">
        <v>66</v>
      </c>
    </row>
    <row r="9" spans="1:15" ht="12.75">
      <c r="A9" s="1" t="s">
        <v>58</v>
      </c>
      <c r="B9" s="40">
        <v>28</v>
      </c>
      <c r="C9" s="79">
        <v>4</v>
      </c>
      <c r="D9" s="79">
        <v>34</v>
      </c>
      <c r="E9" s="79">
        <v>34</v>
      </c>
      <c r="F9" s="79">
        <v>22</v>
      </c>
      <c r="G9" s="79">
        <v>12</v>
      </c>
      <c r="H9" s="98">
        <v>51</v>
      </c>
      <c r="I9" s="104">
        <v>9</v>
      </c>
      <c r="J9" s="38">
        <v>24</v>
      </c>
      <c r="K9" s="98">
        <v>147</v>
      </c>
      <c r="L9" s="110">
        <v>139</v>
      </c>
      <c r="M9" s="97">
        <v>59</v>
      </c>
      <c r="N9" s="38">
        <v>30</v>
      </c>
      <c r="O9" s="114">
        <v>52</v>
      </c>
    </row>
    <row r="10" spans="1:15" ht="12.75">
      <c r="A10" s="1" t="s">
        <v>59</v>
      </c>
      <c r="B10" s="40">
        <v>38</v>
      </c>
      <c r="C10" s="79">
        <v>7</v>
      </c>
      <c r="D10" s="79">
        <v>54</v>
      </c>
      <c r="E10" s="79">
        <v>85</v>
      </c>
      <c r="F10" s="79">
        <v>50</v>
      </c>
      <c r="G10" s="79">
        <v>22</v>
      </c>
      <c r="H10" s="98">
        <v>98</v>
      </c>
      <c r="I10" s="104">
        <v>10</v>
      </c>
      <c r="J10" s="38">
        <v>33</v>
      </c>
      <c r="K10" s="98">
        <v>266</v>
      </c>
      <c r="L10" s="110">
        <v>261</v>
      </c>
      <c r="M10" s="97">
        <v>104</v>
      </c>
      <c r="N10" s="38">
        <v>95</v>
      </c>
      <c r="O10" s="114">
        <v>75</v>
      </c>
    </row>
    <row r="11" spans="1:15" ht="12.75">
      <c r="A11" s="1" t="s">
        <v>60</v>
      </c>
      <c r="B11" s="40">
        <v>39</v>
      </c>
      <c r="C11" s="79">
        <v>4</v>
      </c>
      <c r="D11" s="79">
        <v>70</v>
      </c>
      <c r="E11" s="79">
        <v>89</v>
      </c>
      <c r="F11" s="79">
        <v>48</v>
      </c>
      <c r="G11" s="79">
        <v>19</v>
      </c>
      <c r="H11" s="98">
        <v>75</v>
      </c>
      <c r="I11" s="104">
        <v>8</v>
      </c>
      <c r="J11" s="38">
        <v>31</v>
      </c>
      <c r="K11" s="98">
        <v>259</v>
      </c>
      <c r="L11" s="110">
        <v>249</v>
      </c>
      <c r="M11" s="97">
        <v>107</v>
      </c>
      <c r="N11" s="38">
        <v>83</v>
      </c>
      <c r="O11" s="114">
        <v>88</v>
      </c>
    </row>
    <row r="12" spans="1:15" ht="12.75">
      <c r="A12" s="1" t="s">
        <v>61</v>
      </c>
      <c r="B12" s="40">
        <v>32</v>
      </c>
      <c r="C12" s="79">
        <v>3</v>
      </c>
      <c r="D12" s="79">
        <v>65</v>
      </c>
      <c r="E12" s="79">
        <v>79</v>
      </c>
      <c r="F12" s="79">
        <v>37</v>
      </c>
      <c r="G12" s="79">
        <v>25</v>
      </c>
      <c r="H12" s="98">
        <v>95</v>
      </c>
      <c r="I12" s="104">
        <v>9</v>
      </c>
      <c r="J12" s="38">
        <v>25</v>
      </c>
      <c r="K12" s="98">
        <v>276</v>
      </c>
      <c r="L12" s="110">
        <v>268</v>
      </c>
      <c r="M12" s="97">
        <v>124</v>
      </c>
      <c r="N12" s="38">
        <v>81</v>
      </c>
      <c r="O12" s="114">
        <v>83</v>
      </c>
    </row>
    <row r="13" spans="1:15" ht="12.75">
      <c r="A13" s="1" t="s">
        <v>62</v>
      </c>
      <c r="B13" s="40">
        <v>24</v>
      </c>
      <c r="C13" s="79">
        <v>6</v>
      </c>
      <c r="D13" s="79">
        <v>40</v>
      </c>
      <c r="E13" s="79">
        <v>95</v>
      </c>
      <c r="F13" s="79">
        <v>26</v>
      </c>
      <c r="G13" s="79">
        <v>23</v>
      </c>
      <c r="H13" s="98">
        <v>90</v>
      </c>
      <c r="I13" s="104">
        <v>12</v>
      </c>
      <c r="J13" s="38">
        <v>17</v>
      </c>
      <c r="K13" s="98">
        <v>237</v>
      </c>
      <c r="L13" s="110">
        <v>224</v>
      </c>
      <c r="M13" s="97">
        <v>94</v>
      </c>
      <c r="N13" s="38">
        <v>70</v>
      </c>
      <c r="O13" s="114">
        <v>85</v>
      </c>
    </row>
    <row r="14" spans="1:15" ht="12.75">
      <c r="A14" s="1" t="s">
        <v>63</v>
      </c>
      <c r="B14" s="40">
        <v>29</v>
      </c>
      <c r="C14" s="79">
        <v>3</v>
      </c>
      <c r="D14" s="79">
        <v>53</v>
      </c>
      <c r="E14" s="79">
        <v>80</v>
      </c>
      <c r="F14" s="79">
        <v>33</v>
      </c>
      <c r="G14" s="79">
        <v>28</v>
      </c>
      <c r="H14" s="98">
        <v>112</v>
      </c>
      <c r="I14" s="104">
        <v>9</v>
      </c>
      <c r="J14" s="38">
        <v>20</v>
      </c>
      <c r="K14" s="98">
        <v>281</v>
      </c>
      <c r="L14" s="110">
        <v>272</v>
      </c>
      <c r="M14" s="97">
        <v>112</v>
      </c>
      <c r="N14" s="38">
        <v>104</v>
      </c>
      <c r="O14" s="114">
        <v>71</v>
      </c>
    </row>
    <row r="15" spans="1:15" ht="12.75">
      <c r="A15" s="1" t="s">
        <v>64</v>
      </c>
      <c r="B15" s="40">
        <v>24</v>
      </c>
      <c r="C15" s="79">
        <v>3</v>
      </c>
      <c r="D15" s="79">
        <v>39</v>
      </c>
      <c r="E15" s="79">
        <v>75</v>
      </c>
      <c r="F15" s="79">
        <v>38</v>
      </c>
      <c r="G15" s="79">
        <v>27</v>
      </c>
      <c r="H15" s="98">
        <v>84</v>
      </c>
      <c r="I15" s="104">
        <v>6</v>
      </c>
      <c r="J15" s="38">
        <v>21</v>
      </c>
      <c r="K15" s="98">
        <v>228</v>
      </c>
      <c r="L15" s="110">
        <v>226</v>
      </c>
      <c r="M15" s="97">
        <v>104</v>
      </c>
      <c r="N15" s="38">
        <v>62</v>
      </c>
      <c r="O15" s="114">
        <v>71</v>
      </c>
    </row>
    <row r="16" spans="1:15" ht="12.75">
      <c r="A16" s="1" t="s">
        <v>65</v>
      </c>
      <c r="B16" s="40">
        <v>27</v>
      </c>
      <c r="C16" s="79">
        <v>3</v>
      </c>
      <c r="D16" s="79">
        <v>53</v>
      </c>
      <c r="E16" s="79">
        <v>68</v>
      </c>
      <c r="F16" s="79">
        <v>44</v>
      </c>
      <c r="G16" s="79">
        <v>40</v>
      </c>
      <c r="H16" s="98">
        <v>85</v>
      </c>
      <c r="I16" s="104">
        <v>7</v>
      </c>
      <c r="J16" s="38">
        <v>22</v>
      </c>
      <c r="K16" s="98">
        <v>252</v>
      </c>
      <c r="L16" s="110">
        <v>245</v>
      </c>
      <c r="M16" s="97">
        <v>77</v>
      </c>
      <c r="N16" s="38">
        <v>82</v>
      </c>
      <c r="O16" s="114">
        <v>107</v>
      </c>
    </row>
    <row r="17" spans="1:15" ht="12.75">
      <c r="A17" s="1" t="s">
        <v>66</v>
      </c>
      <c r="B17" s="40">
        <v>33</v>
      </c>
      <c r="C17" s="79">
        <v>3</v>
      </c>
      <c r="D17" s="79">
        <v>35</v>
      </c>
      <c r="E17" s="79">
        <v>49</v>
      </c>
      <c r="F17" s="79">
        <v>40</v>
      </c>
      <c r="G17" s="79">
        <v>12</v>
      </c>
      <c r="H17" s="98">
        <v>55</v>
      </c>
      <c r="I17" s="104">
        <v>10</v>
      </c>
      <c r="J17" s="38">
        <v>25</v>
      </c>
      <c r="K17" s="98">
        <v>170</v>
      </c>
      <c r="L17" s="110">
        <v>167</v>
      </c>
      <c r="M17" s="97">
        <v>68</v>
      </c>
      <c r="N17" s="38">
        <v>37</v>
      </c>
      <c r="O17" s="114">
        <v>67</v>
      </c>
    </row>
    <row r="18" spans="1:15" ht="12.75">
      <c r="A18" s="1" t="s">
        <v>67</v>
      </c>
      <c r="B18" s="40">
        <v>9</v>
      </c>
      <c r="C18" s="79">
        <v>2</v>
      </c>
      <c r="D18" s="79">
        <v>14</v>
      </c>
      <c r="E18" s="79">
        <v>13</v>
      </c>
      <c r="F18" s="79">
        <v>6</v>
      </c>
      <c r="G18" s="79">
        <v>3</v>
      </c>
      <c r="H18" s="98">
        <v>10</v>
      </c>
      <c r="I18" s="104">
        <v>2</v>
      </c>
      <c r="J18" s="38">
        <v>7</v>
      </c>
      <c r="K18" s="98">
        <v>47</v>
      </c>
      <c r="L18" s="110">
        <v>44</v>
      </c>
      <c r="M18" s="97">
        <v>18</v>
      </c>
      <c r="N18" s="38">
        <v>18</v>
      </c>
      <c r="O18" s="114">
        <v>10</v>
      </c>
    </row>
    <row r="19" spans="1:15" ht="12.75">
      <c r="A19" s="87" t="s">
        <v>0</v>
      </c>
      <c r="B19" s="23">
        <f>SUM(B6:B18)</f>
        <v>396</v>
      </c>
      <c r="C19" s="60">
        <f>SUM(C6:C18)</f>
        <v>53</v>
      </c>
      <c r="D19" s="60">
        <f>SUM(D6:D18)</f>
        <v>556</v>
      </c>
      <c r="E19" s="60">
        <f>SUM(E6:E18)</f>
        <v>810</v>
      </c>
      <c r="F19" s="60">
        <f>SUM(F6:F18)</f>
        <v>399</v>
      </c>
      <c r="G19" s="23">
        <f>SUM(G6:G18)</f>
        <v>258</v>
      </c>
      <c r="H19" s="100">
        <f>SUM(H6:H18)</f>
        <v>932</v>
      </c>
      <c r="I19" s="99">
        <f>SUM(I6:I18)</f>
        <v>114</v>
      </c>
      <c r="J19" s="23">
        <f>SUM(J6:J18)</f>
        <v>317</v>
      </c>
      <c r="K19" s="100">
        <f>SUM(K6:K18)</f>
        <v>2615</v>
      </c>
      <c r="L19" s="111">
        <f>SUM(L6:L18)</f>
        <v>2531</v>
      </c>
      <c r="M19" s="99">
        <f>SUM(M6:M18)</f>
        <v>1047</v>
      </c>
      <c r="N19" s="23">
        <f>SUM(N6:N18)</f>
        <v>811</v>
      </c>
      <c r="O19" s="100">
        <f>SUM(O6:O18)</f>
        <v>859</v>
      </c>
    </row>
  </sheetData>
  <sheetProtection selectLockedCells="1"/>
  <mergeCells count="7">
    <mergeCell ref="A5:O5"/>
    <mergeCell ref="B1:H1"/>
    <mergeCell ref="I1:K1"/>
    <mergeCell ref="M1:O1"/>
    <mergeCell ref="B2:H2"/>
    <mergeCell ref="I2:K2"/>
    <mergeCell ref="M2:O2"/>
  </mergeCells>
  <printOptions horizontalCentered="1"/>
  <pageMargins left="0.25" right="0.25" top="0.75" bottom="0.75" header="0.3" footer="0.3"/>
  <pageSetup horizontalDpi="300" verticalDpi="300" orientation="landscape" pageOrder="overThenDown" r:id="rId1"/>
  <headerFooter alignWithMargins="0">
    <oddHeader>&amp;C&amp;"Helv,Bold"GEM COUNTY RESULTS
PRIMARY ELECTION    MAY 15, 2018
*Unofficial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E33" sqref="E33"/>
    </sheetView>
  </sheetViews>
  <sheetFormatPr defaultColWidth="9.140625" defaultRowHeight="12.75"/>
  <cols>
    <col min="1" max="1" width="13.421875" style="22" bestFit="1" customWidth="1"/>
    <col min="2" max="7" width="7.57421875" style="14" customWidth="1"/>
    <col min="8" max="16384" width="9.140625" style="14" customWidth="1"/>
  </cols>
  <sheetData>
    <row r="1" spans="1:7" ht="12.75">
      <c r="A1" s="51"/>
      <c r="B1" s="181" t="s">
        <v>7</v>
      </c>
      <c r="C1" s="182"/>
      <c r="D1" s="185" t="s">
        <v>8</v>
      </c>
      <c r="E1" s="159"/>
      <c r="F1" s="159"/>
      <c r="G1" s="186"/>
    </row>
    <row r="2" spans="1:7" ht="12.75">
      <c r="A2" s="32"/>
      <c r="B2" s="183" t="s">
        <v>12</v>
      </c>
      <c r="C2" s="184"/>
      <c r="D2" s="183" t="s">
        <v>13</v>
      </c>
      <c r="E2" s="187"/>
      <c r="F2" s="187"/>
      <c r="G2" s="184"/>
    </row>
    <row r="3" spans="1:7" ht="12.75">
      <c r="A3" s="33"/>
      <c r="B3" s="89" t="s">
        <v>3</v>
      </c>
      <c r="C3" s="115" t="s">
        <v>4</v>
      </c>
      <c r="D3" s="89" t="s">
        <v>3</v>
      </c>
      <c r="E3" s="3" t="s">
        <v>3</v>
      </c>
      <c r="F3" s="3" t="s">
        <v>4</v>
      </c>
      <c r="G3" s="115" t="s">
        <v>4</v>
      </c>
    </row>
    <row r="4" spans="1:7" ht="87.75" customHeight="1" thickBot="1">
      <c r="A4" s="86" t="s">
        <v>16</v>
      </c>
      <c r="B4" s="101" t="s">
        <v>53</v>
      </c>
      <c r="C4" s="116" t="s">
        <v>42</v>
      </c>
      <c r="D4" s="101" t="s">
        <v>109</v>
      </c>
      <c r="E4" s="5" t="s">
        <v>110</v>
      </c>
      <c r="F4" s="5" t="s">
        <v>111</v>
      </c>
      <c r="G4" s="116" t="s">
        <v>54</v>
      </c>
    </row>
    <row r="5" spans="1:7" ht="13.5" thickBot="1">
      <c r="A5" s="171"/>
      <c r="B5" s="172"/>
      <c r="C5" s="172"/>
      <c r="D5" s="172"/>
      <c r="E5" s="172"/>
      <c r="F5" s="172"/>
      <c r="G5" s="173"/>
    </row>
    <row r="6" spans="1:7" ht="12.75">
      <c r="A6" s="1" t="s">
        <v>56</v>
      </c>
      <c r="B6" s="151">
        <v>29</v>
      </c>
      <c r="C6" s="113">
        <v>130</v>
      </c>
      <c r="D6" s="103">
        <v>2</v>
      </c>
      <c r="E6" s="25">
        <v>29</v>
      </c>
      <c r="F6" s="52">
        <v>46</v>
      </c>
      <c r="G6" s="96">
        <v>106</v>
      </c>
    </row>
    <row r="7" spans="1:7" ht="12.75">
      <c r="A7" s="1" t="s">
        <v>75</v>
      </c>
      <c r="B7" s="152">
        <v>35</v>
      </c>
      <c r="C7" s="114">
        <v>147</v>
      </c>
      <c r="D7" s="104">
        <v>9</v>
      </c>
      <c r="E7" s="28">
        <v>38</v>
      </c>
      <c r="F7" s="53">
        <v>60</v>
      </c>
      <c r="G7" s="98">
        <v>96</v>
      </c>
    </row>
    <row r="8" spans="1:7" ht="12.75">
      <c r="A8" s="1" t="s">
        <v>57</v>
      </c>
      <c r="B8" s="152">
        <v>36</v>
      </c>
      <c r="C8" s="114">
        <v>177</v>
      </c>
      <c r="D8" s="104">
        <v>12</v>
      </c>
      <c r="E8" s="28">
        <v>35</v>
      </c>
      <c r="F8" s="53">
        <v>68</v>
      </c>
      <c r="G8" s="98">
        <v>138</v>
      </c>
    </row>
    <row r="9" spans="1:7" ht="12.75">
      <c r="A9" s="1" t="s">
        <v>58</v>
      </c>
      <c r="B9" s="152">
        <v>28</v>
      </c>
      <c r="C9" s="114">
        <v>146</v>
      </c>
      <c r="D9" s="104">
        <v>5</v>
      </c>
      <c r="E9" s="28">
        <v>27</v>
      </c>
      <c r="F9" s="53">
        <v>51</v>
      </c>
      <c r="G9" s="98">
        <v>106</v>
      </c>
    </row>
    <row r="10" spans="1:7" ht="12.75">
      <c r="A10" s="1" t="s">
        <v>59</v>
      </c>
      <c r="B10" s="152">
        <v>34</v>
      </c>
      <c r="C10" s="114">
        <v>265</v>
      </c>
      <c r="D10" s="104">
        <v>7</v>
      </c>
      <c r="E10" s="28">
        <v>36</v>
      </c>
      <c r="F10" s="53">
        <v>114</v>
      </c>
      <c r="G10" s="98">
        <v>179</v>
      </c>
    </row>
    <row r="11" spans="1:7" ht="12.75">
      <c r="A11" s="1" t="s">
        <v>60</v>
      </c>
      <c r="B11" s="152">
        <v>29</v>
      </c>
      <c r="C11" s="114">
        <v>259</v>
      </c>
      <c r="D11" s="104">
        <v>3</v>
      </c>
      <c r="E11" s="28">
        <v>36</v>
      </c>
      <c r="F11" s="53">
        <v>121</v>
      </c>
      <c r="G11" s="98">
        <v>185</v>
      </c>
    </row>
    <row r="12" spans="1:7" ht="12.75">
      <c r="A12" s="1" t="s">
        <v>61</v>
      </c>
      <c r="B12" s="152">
        <v>27</v>
      </c>
      <c r="C12" s="114">
        <v>276</v>
      </c>
      <c r="D12" s="104">
        <v>5</v>
      </c>
      <c r="E12" s="28">
        <v>28</v>
      </c>
      <c r="F12" s="53">
        <v>111</v>
      </c>
      <c r="G12" s="98">
        <v>190</v>
      </c>
    </row>
    <row r="13" spans="1:7" ht="12.75">
      <c r="A13" s="1" t="s">
        <v>62</v>
      </c>
      <c r="B13" s="152">
        <v>25</v>
      </c>
      <c r="C13" s="114">
        <v>243</v>
      </c>
      <c r="D13" s="104">
        <v>6</v>
      </c>
      <c r="E13" s="28">
        <v>23</v>
      </c>
      <c r="F13" s="53">
        <v>102</v>
      </c>
      <c r="G13" s="98">
        <v>170</v>
      </c>
    </row>
    <row r="14" spans="1:7" ht="12.75">
      <c r="A14" s="1" t="s">
        <v>63</v>
      </c>
      <c r="B14" s="152">
        <v>24</v>
      </c>
      <c r="C14" s="114">
        <v>270</v>
      </c>
      <c r="D14" s="104">
        <v>5</v>
      </c>
      <c r="E14" s="28">
        <v>25</v>
      </c>
      <c r="F14" s="53">
        <v>118</v>
      </c>
      <c r="G14" s="98">
        <v>194</v>
      </c>
    </row>
    <row r="15" spans="1:7" ht="12.75">
      <c r="A15" s="1" t="s">
        <v>64</v>
      </c>
      <c r="B15" s="152">
        <v>19</v>
      </c>
      <c r="C15" s="114">
        <v>226</v>
      </c>
      <c r="D15" s="104">
        <v>3</v>
      </c>
      <c r="E15" s="28">
        <v>23</v>
      </c>
      <c r="F15" s="53">
        <v>81</v>
      </c>
      <c r="G15" s="98">
        <v>172</v>
      </c>
    </row>
    <row r="16" spans="1:7" ht="12.75">
      <c r="A16" s="1" t="s">
        <v>65</v>
      </c>
      <c r="B16" s="152">
        <v>22</v>
      </c>
      <c r="C16" s="114">
        <v>255</v>
      </c>
      <c r="D16" s="104">
        <v>3</v>
      </c>
      <c r="E16" s="28">
        <v>26</v>
      </c>
      <c r="F16" s="53">
        <v>120</v>
      </c>
      <c r="G16" s="98">
        <v>161</v>
      </c>
    </row>
    <row r="17" spans="1:7" ht="12.75">
      <c r="A17" s="1" t="s">
        <v>66</v>
      </c>
      <c r="B17" s="152">
        <v>22</v>
      </c>
      <c r="C17" s="114">
        <v>173</v>
      </c>
      <c r="D17" s="104">
        <v>6</v>
      </c>
      <c r="E17" s="28">
        <v>26</v>
      </c>
      <c r="F17" s="53">
        <v>70</v>
      </c>
      <c r="G17" s="98">
        <v>120</v>
      </c>
    </row>
    <row r="18" spans="1:7" ht="12.75">
      <c r="A18" s="1" t="s">
        <v>67</v>
      </c>
      <c r="B18" s="152">
        <v>8</v>
      </c>
      <c r="C18" s="114">
        <v>48</v>
      </c>
      <c r="D18" s="104">
        <v>4</v>
      </c>
      <c r="E18" s="28">
        <v>7</v>
      </c>
      <c r="F18" s="53">
        <v>16</v>
      </c>
      <c r="G18" s="98">
        <v>36</v>
      </c>
    </row>
    <row r="19" spans="1:7" ht="12.75">
      <c r="A19" s="87" t="s">
        <v>0</v>
      </c>
      <c r="B19" s="99">
        <f>SUM(B6:B18)</f>
        <v>338</v>
      </c>
      <c r="C19" s="100">
        <f>SUM(C6:C18)</f>
        <v>2615</v>
      </c>
      <c r="D19" s="99">
        <f>SUM(D6:D18)</f>
        <v>70</v>
      </c>
      <c r="E19" s="23">
        <f>SUM(E6:E18)</f>
        <v>359</v>
      </c>
      <c r="F19" s="23">
        <f>SUM(F6:F18)</f>
        <v>1078</v>
      </c>
      <c r="G19" s="100">
        <f>SUM(G6:G18)</f>
        <v>1853</v>
      </c>
    </row>
  </sheetData>
  <sheetProtection selectLockedCells="1"/>
  <mergeCells count="5">
    <mergeCell ref="A5:G5"/>
    <mergeCell ref="B1:C1"/>
    <mergeCell ref="B2:C2"/>
    <mergeCell ref="D1:G1"/>
    <mergeCell ref="D2:G2"/>
  </mergeCells>
  <printOptions horizontalCentered="1"/>
  <pageMargins left="0.25" right="0.25" top="0.75" bottom="0.75" header="0.3" footer="0.3"/>
  <pageSetup horizontalDpi="300" verticalDpi="300" orientation="landscape" pageOrder="overThenDown" r:id="rId1"/>
  <headerFooter alignWithMargins="0">
    <oddHeader>&amp;C&amp;"Helv,Bold"GEM COUNTY RESULTS
PRIMARY ELECTION    MAY 15, 2018
*Unofficial Results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13.57421875" style="22" bestFit="1" customWidth="1"/>
    <col min="2" max="2" width="14.7109375" style="14" bestFit="1" customWidth="1"/>
    <col min="3" max="3" width="14.7109375" style="14" customWidth="1"/>
    <col min="4" max="4" width="14.28125" style="14" bestFit="1" customWidth="1"/>
    <col min="5" max="8" width="8.57421875" style="14" customWidth="1"/>
    <col min="9" max="9" width="10.57421875" style="14" customWidth="1"/>
    <col min="10" max="16384" width="9.140625" style="14" customWidth="1"/>
  </cols>
  <sheetData>
    <row r="1" spans="1:9" ht="12.75">
      <c r="A1" s="117"/>
      <c r="B1" s="105" t="s">
        <v>26</v>
      </c>
      <c r="C1" s="177" t="s">
        <v>19</v>
      </c>
      <c r="D1" s="176"/>
      <c r="E1" s="189"/>
      <c r="F1" s="189"/>
      <c r="G1" s="189"/>
      <c r="H1" s="189"/>
      <c r="I1" s="190"/>
    </row>
    <row r="2" spans="1:9" ht="12.75">
      <c r="A2" s="33"/>
      <c r="B2" s="106" t="s">
        <v>21</v>
      </c>
      <c r="C2" s="166" t="s">
        <v>28</v>
      </c>
      <c r="D2" s="167"/>
      <c r="E2" s="161" t="s">
        <v>14</v>
      </c>
      <c r="F2" s="161"/>
      <c r="G2" s="161"/>
      <c r="H2" s="161"/>
      <c r="I2" s="162"/>
    </row>
    <row r="3" spans="1:9" s="31" customFormat="1" ht="12.75">
      <c r="A3" s="32"/>
      <c r="B3" s="119" t="s">
        <v>27</v>
      </c>
      <c r="C3" s="123" t="s">
        <v>27</v>
      </c>
      <c r="D3" s="124" t="s">
        <v>27</v>
      </c>
      <c r="E3" s="161" t="s">
        <v>15</v>
      </c>
      <c r="F3" s="161"/>
      <c r="G3" s="161"/>
      <c r="H3" s="161"/>
      <c r="I3" s="162"/>
    </row>
    <row r="4" spans="1:9" ht="13.5" customHeight="1">
      <c r="A4" s="33"/>
      <c r="B4" s="120" t="s">
        <v>112</v>
      </c>
      <c r="C4" s="123" t="s">
        <v>113</v>
      </c>
      <c r="D4" s="125" t="s">
        <v>114</v>
      </c>
      <c r="E4" s="12"/>
      <c r="F4" s="12"/>
      <c r="G4" s="12"/>
      <c r="H4" s="12"/>
      <c r="I4" s="13"/>
    </row>
    <row r="5" spans="1:9" s="80" customFormat="1" ht="87.75" customHeight="1" thickBot="1">
      <c r="A5" s="118" t="s">
        <v>16</v>
      </c>
      <c r="B5" s="121" t="s">
        <v>112</v>
      </c>
      <c r="C5" s="126" t="s">
        <v>113</v>
      </c>
      <c r="D5" s="92" t="s">
        <v>114</v>
      </c>
      <c r="E5" s="88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19" customFormat="1" ht="13.5" thickBot="1">
      <c r="A6" s="171"/>
      <c r="B6" s="172"/>
      <c r="C6" s="172"/>
      <c r="D6" s="172"/>
      <c r="E6" s="172"/>
      <c r="F6" s="172"/>
      <c r="G6" s="172"/>
      <c r="H6" s="172"/>
      <c r="I6" s="188"/>
    </row>
    <row r="7" spans="1:9" s="19" customFormat="1" ht="12.75">
      <c r="A7" s="1" t="s">
        <v>56</v>
      </c>
      <c r="B7" s="109">
        <v>148</v>
      </c>
      <c r="C7" s="103">
        <v>152</v>
      </c>
      <c r="D7" s="127">
        <v>144</v>
      </c>
      <c r="E7" s="25">
        <v>616</v>
      </c>
      <c r="F7" s="25">
        <v>16</v>
      </c>
      <c r="G7" s="50">
        <f aca="true" t="shared" si="0" ref="G7:G19">IF(F7&lt;&gt;0,F7+E7,"")</f>
        <v>632</v>
      </c>
      <c r="H7" s="25">
        <v>202</v>
      </c>
      <c r="I7" s="26">
        <f aca="true" t="shared" si="1" ref="I7:I19">IF(H7&lt;&gt;0,H7/G7,"")</f>
        <v>0.31962025316455694</v>
      </c>
    </row>
    <row r="8" spans="1:9" s="19" customFormat="1" ht="12.75">
      <c r="A8" s="1" t="s">
        <v>75</v>
      </c>
      <c r="B8" s="110">
        <v>163</v>
      </c>
      <c r="C8" s="104">
        <v>160</v>
      </c>
      <c r="D8" s="128">
        <v>160</v>
      </c>
      <c r="E8" s="28">
        <v>609</v>
      </c>
      <c r="F8" s="28">
        <v>9</v>
      </c>
      <c r="G8" s="50">
        <f t="shared" si="0"/>
        <v>618</v>
      </c>
      <c r="H8" s="28">
        <v>224</v>
      </c>
      <c r="I8" s="26">
        <f t="shared" si="1"/>
        <v>0.36245954692556637</v>
      </c>
    </row>
    <row r="9" spans="1:9" s="19" customFormat="1" ht="12.75">
      <c r="A9" s="1" t="s">
        <v>57</v>
      </c>
      <c r="B9" s="110">
        <v>215</v>
      </c>
      <c r="C9" s="104">
        <v>221</v>
      </c>
      <c r="D9" s="128">
        <v>211</v>
      </c>
      <c r="E9" s="28">
        <v>774</v>
      </c>
      <c r="F9" s="28">
        <v>11</v>
      </c>
      <c r="G9" s="50">
        <f t="shared" si="0"/>
        <v>785</v>
      </c>
      <c r="H9" s="28">
        <v>281</v>
      </c>
      <c r="I9" s="26">
        <f t="shared" si="1"/>
        <v>0.3579617834394904</v>
      </c>
    </row>
    <row r="10" spans="1:9" s="19" customFormat="1" ht="12.75">
      <c r="A10" s="1" t="s">
        <v>58</v>
      </c>
      <c r="B10" s="110">
        <v>169</v>
      </c>
      <c r="C10" s="104">
        <v>161</v>
      </c>
      <c r="D10" s="128">
        <v>164</v>
      </c>
      <c r="E10" s="28">
        <v>678</v>
      </c>
      <c r="F10" s="28">
        <v>15</v>
      </c>
      <c r="G10" s="50">
        <f t="shared" si="0"/>
        <v>693</v>
      </c>
      <c r="H10" s="28">
        <v>204</v>
      </c>
      <c r="I10" s="26">
        <f t="shared" si="1"/>
        <v>0.2943722943722944</v>
      </c>
    </row>
    <row r="11" spans="1:9" s="19" customFormat="1" ht="12.75">
      <c r="A11" s="1" t="s">
        <v>59</v>
      </c>
      <c r="B11" s="110">
        <v>283</v>
      </c>
      <c r="C11" s="104">
        <v>283</v>
      </c>
      <c r="D11" s="128">
        <v>280</v>
      </c>
      <c r="E11" s="28">
        <v>982</v>
      </c>
      <c r="F11" s="28">
        <v>46</v>
      </c>
      <c r="G11" s="50">
        <f t="shared" si="0"/>
        <v>1028</v>
      </c>
      <c r="H11" s="28">
        <v>388</v>
      </c>
      <c r="I11" s="26">
        <f t="shared" si="1"/>
        <v>0.377431906614786</v>
      </c>
    </row>
    <row r="12" spans="1:9" s="19" customFormat="1" ht="12.75">
      <c r="A12" s="1" t="s">
        <v>60</v>
      </c>
      <c r="B12" s="110">
        <v>273</v>
      </c>
      <c r="C12" s="104">
        <v>271</v>
      </c>
      <c r="D12" s="128">
        <v>270</v>
      </c>
      <c r="E12" s="28">
        <v>991</v>
      </c>
      <c r="F12" s="28">
        <v>20</v>
      </c>
      <c r="G12" s="50">
        <f t="shared" si="0"/>
        <v>1011</v>
      </c>
      <c r="H12" s="28">
        <v>380</v>
      </c>
      <c r="I12" s="26">
        <f t="shared" si="1"/>
        <v>0.3758654797230465</v>
      </c>
    </row>
    <row r="13" spans="1:9" s="19" customFormat="1" ht="12.75">
      <c r="A13" s="1" t="s">
        <v>61</v>
      </c>
      <c r="B13" s="110">
        <v>282</v>
      </c>
      <c r="C13" s="104">
        <v>288</v>
      </c>
      <c r="D13" s="128">
        <v>278</v>
      </c>
      <c r="E13" s="28">
        <v>932</v>
      </c>
      <c r="F13" s="28">
        <v>20</v>
      </c>
      <c r="G13" s="50">
        <f t="shared" si="0"/>
        <v>952</v>
      </c>
      <c r="H13" s="28">
        <v>375</v>
      </c>
      <c r="I13" s="26">
        <f t="shared" si="1"/>
        <v>0.3939075630252101</v>
      </c>
    </row>
    <row r="14" spans="1:9" s="19" customFormat="1" ht="12.75">
      <c r="A14" s="1" t="s">
        <v>62</v>
      </c>
      <c r="B14" s="110">
        <v>232</v>
      </c>
      <c r="C14" s="104">
        <v>229</v>
      </c>
      <c r="D14" s="128">
        <v>229</v>
      </c>
      <c r="E14" s="28">
        <v>888</v>
      </c>
      <c r="F14" s="28">
        <v>24</v>
      </c>
      <c r="G14" s="50">
        <f t="shared" si="0"/>
        <v>912</v>
      </c>
      <c r="H14" s="28">
        <v>337</v>
      </c>
      <c r="I14" s="26">
        <f t="shared" si="1"/>
        <v>0.36951754385964913</v>
      </c>
    </row>
    <row r="15" spans="1:9" s="19" customFormat="1" ht="12.75">
      <c r="A15" s="1" t="s">
        <v>63</v>
      </c>
      <c r="B15" s="110">
        <v>287</v>
      </c>
      <c r="C15" s="104">
        <v>289</v>
      </c>
      <c r="D15" s="128">
        <v>284</v>
      </c>
      <c r="E15" s="28">
        <v>761</v>
      </c>
      <c r="F15" s="28">
        <v>14</v>
      </c>
      <c r="G15" s="50">
        <f t="shared" si="0"/>
        <v>775</v>
      </c>
      <c r="H15" s="28">
        <v>372</v>
      </c>
      <c r="I15" s="26">
        <f t="shared" si="1"/>
        <v>0.48</v>
      </c>
    </row>
    <row r="16" spans="1:9" s="39" customFormat="1" ht="12.75">
      <c r="A16" s="1" t="s">
        <v>64</v>
      </c>
      <c r="B16" s="110">
        <v>240</v>
      </c>
      <c r="C16" s="104">
        <v>240</v>
      </c>
      <c r="D16" s="128">
        <v>239</v>
      </c>
      <c r="E16" s="28">
        <v>711</v>
      </c>
      <c r="F16" s="28">
        <v>13</v>
      </c>
      <c r="G16" s="50">
        <f t="shared" si="0"/>
        <v>724</v>
      </c>
      <c r="H16" s="28">
        <v>315</v>
      </c>
      <c r="I16" s="26">
        <f t="shared" si="1"/>
        <v>0.4350828729281768</v>
      </c>
    </row>
    <row r="17" spans="1:9" s="39" customFormat="1" ht="12.75">
      <c r="A17" s="1" t="s">
        <v>65</v>
      </c>
      <c r="B17" s="110">
        <v>250</v>
      </c>
      <c r="C17" s="104">
        <v>248</v>
      </c>
      <c r="D17" s="128">
        <v>240</v>
      </c>
      <c r="E17" s="28">
        <v>718</v>
      </c>
      <c r="F17" s="28">
        <v>25</v>
      </c>
      <c r="G17" s="50">
        <f t="shared" si="0"/>
        <v>743</v>
      </c>
      <c r="H17" s="28">
        <v>352</v>
      </c>
      <c r="I17" s="26">
        <f t="shared" si="1"/>
        <v>0.4737550471063257</v>
      </c>
    </row>
    <row r="18" spans="1:9" s="39" customFormat="1" ht="12.75">
      <c r="A18" s="1" t="s">
        <v>66</v>
      </c>
      <c r="B18" s="110">
        <v>180</v>
      </c>
      <c r="C18" s="104">
        <v>180</v>
      </c>
      <c r="D18" s="128">
        <v>174</v>
      </c>
      <c r="E18" s="28">
        <v>521</v>
      </c>
      <c r="F18" s="28">
        <v>19</v>
      </c>
      <c r="G18" s="50">
        <f t="shared" si="0"/>
        <v>540</v>
      </c>
      <c r="H18" s="28">
        <v>248</v>
      </c>
      <c r="I18" s="26">
        <f t="shared" si="1"/>
        <v>0.45925925925925926</v>
      </c>
    </row>
    <row r="19" spans="1:9" s="39" customFormat="1" ht="12.75">
      <c r="A19" s="1" t="s">
        <v>67</v>
      </c>
      <c r="B19" s="122">
        <v>52</v>
      </c>
      <c r="C19" s="104">
        <v>49</v>
      </c>
      <c r="D19" s="128">
        <v>51</v>
      </c>
      <c r="E19" s="28">
        <v>104</v>
      </c>
      <c r="F19" s="28">
        <v>2</v>
      </c>
      <c r="G19" s="50">
        <f t="shared" si="0"/>
        <v>106</v>
      </c>
      <c r="H19" s="28">
        <v>65</v>
      </c>
      <c r="I19" s="26">
        <f t="shared" si="1"/>
        <v>0.6132075471698113</v>
      </c>
    </row>
    <row r="20" spans="1:9" ht="12.75">
      <c r="A20" s="87" t="s">
        <v>0</v>
      </c>
      <c r="B20" s="111">
        <f>SUM(B7:B19)</f>
        <v>2774</v>
      </c>
      <c r="C20" s="111">
        <f>SUM(C7:C19)</f>
        <v>2771</v>
      </c>
      <c r="D20" s="100">
        <f>SUM(D7:D19)</f>
        <v>2724</v>
      </c>
      <c r="E20" s="60">
        <f>SUM(E7:E19)</f>
        <v>9285</v>
      </c>
      <c r="F20" s="23">
        <f>SUM(F7:F19)</f>
        <v>234</v>
      </c>
      <c r="G20" s="23">
        <f>SUM(G7:G19)</f>
        <v>9519</v>
      </c>
      <c r="H20" s="23">
        <f>SUM(H7:H19)</f>
        <v>3743</v>
      </c>
      <c r="I20" s="81">
        <f>IF(H20&lt;&gt;0,H20/G20,"")</f>
        <v>0.3932135728542914</v>
      </c>
    </row>
    <row r="21" ht="12.75">
      <c r="A21" s="41"/>
    </row>
  </sheetData>
  <sheetProtection selectLockedCells="1"/>
  <mergeCells count="6">
    <mergeCell ref="A6:I6"/>
    <mergeCell ref="C1:D1"/>
    <mergeCell ref="C2:D2"/>
    <mergeCell ref="E3:I3"/>
    <mergeCell ref="E1:I1"/>
    <mergeCell ref="E2:I2"/>
  </mergeCells>
  <printOptions horizontalCentered="1"/>
  <pageMargins left="1" right="0.5" top="1" bottom="0.5" header="0.5" footer="0.35"/>
  <pageSetup horizontalDpi="300" verticalDpi="300" orientation="landscape" pageOrder="overThenDown" r:id="rId1"/>
  <headerFooter alignWithMargins="0">
    <oddHeader>&amp;C&amp;"Helv,Bold"GEM COUNTY RESULTS
PRIMARY ELECTION    MAY 15, 2018
*Unofficial Results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13.421875" style="22" bestFit="1" customWidth="1"/>
    <col min="2" max="2" width="6.7109375" style="22" customWidth="1"/>
    <col min="3" max="5" width="6.7109375" style="14" customWidth="1"/>
    <col min="6" max="6" width="8.140625" style="14" bestFit="1" customWidth="1"/>
    <col min="7" max="8" width="6.7109375" style="14" customWidth="1"/>
    <col min="9" max="9" width="11.8515625" style="14" bestFit="1" customWidth="1"/>
    <col min="10" max="10" width="10.57421875" style="14" bestFit="1" customWidth="1"/>
    <col min="11" max="12" width="6.7109375" style="14" customWidth="1"/>
    <col min="13" max="13" width="8.8515625" style="14" bestFit="1" customWidth="1"/>
    <col min="14" max="14" width="10.7109375" style="14" bestFit="1" customWidth="1"/>
    <col min="15" max="15" width="10.421875" style="14" bestFit="1" customWidth="1"/>
    <col min="16" max="16" width="9.7109375" style="14" bestFit="1" customWidth="1"/>
    <col min="17" max="17" width="13.28125" style="14" bestFit="1" customWidth="1"/>
    <col min="18" max="18" width="10.00390625" style="14" bestFit="1" customWidth="1"/>
    <col min="19" max="16384" width="9.140625" style="14" customWidth="1"/>
  </cols>
  <sheetData>
    <row r="1" spans="1:13" ht="12.75">
      <c r="A1" s="29"/>
      <c r="B1" s="195"/>
      <c r="C1" s="189"/>
      <c r="D1" s="189"/>
      <c r="E1" s="189"/>
      <c r="F1" s="196"/>
      <c r="G1" s="185" t="s">
        <v>31</v>
      </c>
      <c r="H1" s="186"/>
      <c r="I1" s="135" t="s">
        <v>34</v>
      </c>
      <c r="J1" s="135"/>
      <c r="K1" s="141"/>
      <c r="L1" s="112"/>
      <c r="M1" s="140"/>
    </row>
    <row r="2" spans="1:13" s="31" customFormat="1" ht="12.75">
      <c r="A2" s="30"/>
      <c r="B2" s="160" t="s">
        <v>68</v>
      </c>
      <c r="C2" s="161"/>
      <c r="D2" s="161"/>
      <c r="E2" s="161"/>
      <c r="F2" s="191"/>
      <c r="G2" s="192" t="s">
        <v>32</v>
      </c>
      <c r="H2" s="191"/>
      <c r="I2" s="136" t="s">
        <v>33</v>
      </c>
      <c r="J2" s="136" t="s">
        <v>31</v>
      </c>
      <c r="K2" s="192" t="s">
        <v>31</v>
      </c>
      <c r="L2" s="191"/>
      <c r="M2" s="136" t="s">
        <v>31</v>
      </c>
    </row>
    <row r="3" spans="1:13" s="31" customFormat="1" ht="12.75">
      <c r="A3" s="32"/>
      <c r="B3" s="177" t="s">
        <v>25</v>
      </c>
      <c r="C3" s="176"/>
      <c r="D3" s="193" t="s">
        <v>17</v>
      </c>
      <c r="E3" s="194"/>
      <c r="F3" s="133" t="s">
        <v>18</v>
      </c>
      <c r="G3" s="143" t="s">
        <v>55</v>
      </c>
      <c r="H3" s="133" t="s">
        <v>118</v>
      </c>
      <c r="I3" s="136" t="s">
        <v>20</v>
      </c>
      <c r="J3" s="139" t="s">
        <v>11</v>
      </c>
      <c r="K3" s="192" t="s">
        <v>35</v>
      </c>
      <c r="L3" s="191"/>
      <c r="M3" s="139" t="s">
        <v>36</v>
      </c>
    </row>
    <row r="4" spans="1:13" ht="12.75">
      <c r="A4" s="11"/>
      <c r="B4" s="129" t="s">
        <v>4</v>
      </c>
      <c r="C4" s="90" t="s">
        <v>4</v>
      </c>
      <c r="D4" s="89" t="s">
        <v>3</v>
      </c>
      <c r="E4" s="90" t="s">
        <v>4</v>
      </c>
      <c r="F4" s="115" t="s">
        <v>4</v>
      </c>
      <c r="G4" s="89" t="s">
        <v>4</v>
      </c>
      <c r="H4" s="115" t="s">
        <v>4</v>
      </c>
      <c r="I4" s="107" t="s">
        <v>4</v>
      </c>
      <c r="J4" s="107" t="s">
        <v>4</v>
      </c>
      <c r="K4" s="89" t="s">
        <v>4</v>
      </c>
      <c r="L4" s="115" t="s">
        <v>4</v>
      </c>
      <c r="M4" s="107" t="s">
        <v>4</v>
      </c>
    </row>
    <row r="5" spans="1:13" s="15" customFormat="1" ht="87.75" customHeight="1" thickBot="1">
      <c r="A5" s="43" t="s">
        <v>16</v>
      </c>
      <c r="B5" s="101" t="s">
        <v>115</v>
      </c>
      <c r="C5" s="102" t="s">
        <v>69</v>
      </c>
      <c r="D5" s="101" t="s">
        <v>116</v>
      </c>
      <c r="E5" s="116" t="s">
        <v>70</v>
      </c>
      <c r="F5" s="116" t="s">
        <v>117</v>
      </c>
      <c r="G5" s="101" t="s">
        <v>71</v>
      </c>
      <c r="H5" s="116" t="s">
        <v>119</v>
      </c>
      <c r="I5" s="108" t="s">
        <v>72</v>
      </c>
      <c r="J5" s="108" t="s">
        <v>120</v>
      </c>
      <c r="K5" s="101" t="s">
        <v>121</v>
      </c>
      <c r="L5" s="116" t="s">
        <v>74</v>
      </c>
      <c r="M5" s="108" t="s">
        <v>73</v>
      </c>
    </row>
    <row r="6" spans="1:13" s="19" customFormat="1" ht="12.75" customHeight="1" thickBo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s="19" customFormat="1" ht="12.75">
      <c r="A7" s="1" t="s">
        <v>56</v>
      </c>
      <c r="B7" s="154">
        <v>66</v>
      </c>
      <c r="C7" s="96">
        <v>89</v>
      </c>
      <c r="D7" s="151">
        <v>1</v>
      </c>
      <c r="E7" s="113">
        <v>128</v>
      </c>
      <c r="F7" s="113">
        <v>133</v>
      </c>
      <c r="G7" s="95">
        <v>128</v>
      </c>
      <c r="H7" s="113">
        <v>136</v>
      </c>
      <c r="I7" s="137">
        <v>134</v>
      </c>
      <c r="J7" s="109">
        <v>142</v>
      </c>
      <c r="K7" s="155">
        <v>63</v>
      </c>
      <c r="L7" s="113">
        <v>83</v>
      </c>
      <c r="M7" s="109">
        <v>142</v>
      </c>
    </row>
    <row r="8" spans="1:13" s="19" customFormat="1" ht="12.75">
      <c r="A8" s="1" t="s">
        <v>75</v>
      </c>
      <c r="B8" s="154">
        <v>68</v>
      </c>
      <c r="C8" s="98">
        <v>98</v>
      </c>
      <c r="D8" s="152">
        <v>3</v>
      </c>
      <c r="E8" s="114">
        <v>142</v>
      </c>
      <c r="F8" s="114">
        <v>150</v>
      </c>
      <c r="G8" s="97">
        <v>140</v>
      </c>
      <c r="H8" s="114">
        <v>144</v>
      </c>
      <c r="I8" s="138">
        <v>140</v>
      </c>
      <c r="J8" s="110">
        <v>152</v>
      </c>
      <c r="K8" s="156">
        <v>69</v>
      </c>
      <c r="L8" s="114">
        <v>82</v>
      </c>
      <c r="M8" s="110">
        <v>147</v>
      </c>
    </row>
    <row r="9" spans="1:13" s="19" customFormat="1" ht="12.75">
      <c r="A9" s="1" t="s">
        <v>57</v>
      </c>
      <c r="B9" s="154">
        <v>106</v>
      </c>
      <c r="C9" s="98">
        <v>110</v>
      </c>
      <c r="D9" s="152">
        <v>3</v>
      </c>
      <c r="E9" s="114">
        <v>179</v>
      </c>
      <c r="F9" s="114">
        <v>181</v>
      </c>
      <c r="G9" s="97">
        <v>179</v>
      </c>
      <c r="H9" s="114">
        <v>190</v>
      </c>
      <c r="I9" s="138">
        <v>182</v>
      </c>
      <c r="J9" s="110">
        <v>192</v>
      </c>
      <c r="K9" s="156">
        <v>99</v>
      </c>
      <c r="L9" s="114">
        <v>106</v>
      </c>
      <c r="M9" s="110">
        <v>197</v>
      </c>
    </row>
    <row r="10" spans="1:13" s="19" customFormat="1" ht="12.75">
      <c r="A10" s="1" t="s">
        <v>58</v>
      </c>
      <c r="B10" s="154">
        <v>65</v>
      </c>
      <c r="C10" s="98">
        <v>96</v>
      </c>
      <c r="D10" s="152">
        <v>2</v>
      </c>
      <c r="E10" s="114">
        <v>139</v>
      </c>
      <c r="F10" s="114">
        <v>144</v>
      </c>
      <c r="G10" s="97">
        <v>142</v>
      </c>
      <c r="H10" s="114">
        <v>150</v>
      </c>
      <c r="I10" s="138">
        <v>146</v>
      </c>
      <c r="J10" s="110">
        <v>151</v>
      </c>
      <c r="K10" s="156">
        <v>61</v>
      </c>
      <c r="L10" s="114">
        <v>89</v>
      </c>
      <c r="M10" s="110">
        <v>152</v>
      </c>
    </row>
    <row r="11" spans="1:13" s="19" customFormat="1" ht="12.75">
      <c r="A11" s="1" t="s">
        <v>59</v>
      </c>
      <c r="B11" s="154">
        <v>126</v>
      </c>
      <c r="C11" s="98">
        <v>181</v>
      </c>
      <c r="D11" s="152">
        <v>0</v>
      </c>
      <c r="E11" s="114">
        <v>262</v>
      </c>
      <c r="F11" s="114">
        <v>273</v>
      </c>
      <c r="G11" s="97">
        <v>258</v>
      </c>
      <c r="H11" s="114">
        <v>267</v>
      </c>
      <c r="I11" s="138">
        <v>267</v>
      </c>
      <c r="J11" s="110">
        <v>281</v>
      </c>
      <c r="K11" s="156">
        <v>136</v>
      </c>
      <c r="L11" s="114">
        <v>157</v>
      </c>
      <c r="M11" s="110">
        <v>280</v>
      </c>
    </row>
    <row r="12" spans="1:13" s="19" customFormat="1" ht="12.75">
      <c r="A12" s="1" t="s">
        <v>60</v>
      </c>
      <c r="B12" s="154">
        <v>141</v>
      </c>
      <c r="C12" s="98">
        <v>178</v>
      </c>
      <c r="D12" s="152">
        <v>1</v>
      </c>
      <c r="E12" s="114">
        <v>261</v>
      </c>
      <c r="F12" s="114">
        <v>257</v>
      </c>
      <c r="G12" s="97">
        <v>253</v>
      </c>
      <c r="H12" s="114">
        <v>265</v>
      </c>
      <c r="I12" s="138">
        <v>257</v>
      </c>
      <c r="J12" s="110">
        <v>271</v>
      </c>
      <c r="K12" s="156">
        <v>149</v>
      </c>
      <c r="L12" s="114">
        <v>142</v>
      </c>
      <c r="M12" s="110">
        <v>277</v>
      </c>
    </row>
    <row r="13" spans="1:13" s="19" customFormat="1" ht="12.75">
      <c r="A13" s="1" t="s">
        <v>61</v>
      </c>
      <c r="B13" s="154">
        <v>153</v>
      </c>
      <c r="C13" s="98">
        <v>160</v>
      </c>
      <c r="D13" s="152">
        <v>2</v>
      </c>
      <c r="E13" s="114">
        <v>265</v>
      </c>
      <c r="F13" s="114">
        <v>263</v>
      </c>
      <c r="G13" s="97">
        <v>271</v>
      </c>
      <c r="H13" s="114">
        <v>271</v>
      </c>
      <c r="I13" s="138">
        <v>268</v>
      </c>
      <c r="J13" s="110">
        <v>282</v>
      </c>
      <c r="K13" s="156">
        <v>117</v>
      </c>
      <c r="L13" s="114">
        <v>169</v>
      </c>
      <c r="M13" s="110">
        <v>282</v>
      </c>
    </row>
    <row r="14" spans="1:13" s="19" customFormat="1" ht="12.75">
      <c r="A14" s="1" t="s">
        <v>62</v>
      </c>
      <c r="B14" s="154">
        <v>127</v>
      </c>
      <c r="C14" s="98">
        <v>160</v>
      </c>
      <c r="D14" s="152">
        <v>1</v>
      </c>
      <c r="E14" s="114">
        <v>246</v>
      </c>
      <c r="F14" s="114">
        <v>249</v>
      </c>
      <c r="G14" s="97">
        <v>229</v>
      </c>
      <c r="H14" s="114">
        <v>237</v>
      </c>
      <c r="I14" s="138">
        <v>232</v>
      </c>
      <c r="J14" s="110">
        <v>238</v>
      </c>
      <c r="K14" s="156">
        <v>120</v>
      </c>
      <c r="L14" s="114">
        <v>126</v>
      </c>
      <c r="M14" s="110">
        <v>238</v>
      </c>
    </row>
    <row r="15" spans="1:13" s="19" customFormat="1" ht="12.75">
      <c r="A15" s="1" t="s">
        <v>63</v>
      </c>
      <c r="B15" s="154">
        <v>92</v>
      </c>
      <c r="C15" s="130">
        <v>232</v>
      </c>
      <c r="D15" s="153">
        <v>1</v>
      </c>
      <c r="E15" s="134">
        <v>281</v>
      </c>
      <c r="F15" s="134">
        <v>273</v>
      </c>
      <c r="G15" s="132">
        <v>280</v>
      </c>
      <c r="H15" s="134">
        <v>285</v>
      </c>
      <c r="I15" s="138">
        <v>287</v>
      </c>
      <c r="J15" s="110">
        <v>295</v>
      </c>
      <c r="K15" s="156">
        <v>125</v>
      </c>
      <c r="L15" s="114">
        <v>180</v>
      </c>
      <c r="M15" s="110">
        <v>296</v>
      </c>
    </row>
    <row r="16" spans="1:13" s="19" customFormat="1" ht="12.75">
      <c r="A16" s="1" t="s">
        <v>64</v>
      </c>
      <c r="B16" s="154">
        <v>120</v>
      </c>
      <c r="C16" s="130">
        <v>155</v>
      </c>
      <c r="D16" s="153">
        <v>2</v>
      </c>
      <c r="E16" s="134">
        <v>235</v>
      </c>
      <c r="F16" s="134">
        <v>238</v>
      </c>
      <c r="G16" s="97">
        <v>229</v>
      </c>
      <c r="H16" s="134">
        <v>240</v>
      </c>
      <c r="I16" s="138">
        <v>237</v>
      </c>
      <c r="J16" s="110">
        <v>240</v>
      </c>
      <c r="K16" s="156">
        <v>100</v>
      </c>
      <c r="L16" s="134">
        <v>152</v>
      </c>
      <c r="M16" s="110">
        <v>245</v>
      </c>
    </row>
    <row r="17" spans="1:13" s="39" customFormat="1" ht="12.75">
      <c r="A17" s="1" t="s">
        <v>65</v>
      </c>
      <c r="B17" s="154">
        <v>144</v>
      </c>
      <c r="C17" s="130">
        <v>156</v>
      </c>
      <c r="D17" s="153">
        <v>3</v>
      </c>
      <c r="E17" s="134">
        <v>255</v>
      </c>
      <c r="F17" s="134">
        <v>256</v>
      </c>
      <c r="G17" s="97">
        <v>255</v>
      </c>
      <c r="H17" s="134">
        <v>258</v>
      </c>
      <c r="I17" s="138">
        <v>246</v>
      </c>
      <c r="J17" s="110">
        <v>256</v>
      </c>
      <c r="K17" s="156">
        <v>133</v>
      </c>
      <c r="L17" s="134">
        <v>138</v>
      </c>
      <c r="M17" s="110">
        <v>265</v>
      </c>
    </row>
    <row r="18" spans="1:13" s="39" customFormat="1" ht="12.75">
      <c r="A18" s="1" t="s">
        <v>66</v>
      </c>
      <c r="B18" s="154">
        <v>66</v>
      </c>
      <c r="C18" s="130">
        <v>132</v>
      </c>
      <c r="D18" s="153">
        <v>5</v>
      </c>
      <c r="E18" s="134">
        <v>174</v>
      </c>
      <c r="F18" s="134">
        <v>179</v>
      </c>
      <c r="G18" s="97">
        <v>170</v>
      </c>
      <c r="H18" s="134">
        <v>169</v>
      </c>
      <c r="I18" s="138">
        <v>165</v>
      </c>
      <c r="J18" s="110">
        <v>168</v>
      </c>
      <c r="K18" s="156">
        <v>87</v>
      </c>
      <c r="L18" s="134">
        <v>93</v>
      </c>
      <c r="M18" s="110">
        <v>170</v>
      </c>
    </row>
    <row r="19" spans="1:13" ht="12.75">
      <c r="A19" s="1" t="s">
        <v>67</v>
      </c>
      <c r="B19" s="154">
        <v>24</v>
      </c>
      <c r="C19" s="130">
        <v>29</v>
      </c>
      <c r="D19" s="153">
        <v>0</v>
      </c>
      <c r="E19" s="134">
        <v>50</v>
      </c>
      <c r="F19" s="134">
        <v>50</v>
      </c>
      <c r="G19" s="97">
        <v>45</v>
      </c>
      <c r="H19" s="134">
        <v>47</v>
      </c>
      <c r="I19" s="138">
        <v>48</v>
      </c>
      <c r="J19" s="110">
        <v>47</v>
      </c>
      <c r="K19" s="156">
        <v>27</v>
      </c>
      <c r="L19" s="134">
        <v>16</v>
      </c>
      <c r="M19" s="110">
        <v>48</v>
      </c>
    </row>
    <row r="20" spans="1:13" ht="12.75">
      <c r="A20" s="87" t="s">
        <v>0</v>
      </c>
      <c r="B20" s="99">
        <f>SUM(B7:B19)</f>
        <v>1298</v>
      </c>
      <c r="C20" s="131">
        <f>SUM(C7:C19)</f>
        <v>1776</v>
      </c>
      <c r="D20" s="99">
        <f>SUM(D7:D19)</f>
        <v>24</v>
      </c>
      <c r="E20" s="100">
        <f>SUM(E7:E19)</f>
        <v>2617</v>
      </c>
      <c r="F20" s="131">
        <f>SUM(F7:F19)</f>
        <v>2646</v>
      </c>
      <c r="G20" s="99">
        <f>SUM(G7:G19)</f>
        <v>2579</v>
      </c>
      <c r="H20" s="131">
        <f>SUM(H7:H19)</f>
        <v>2659</v>
      </c>
      <c r="I20" s="111">
        <f>SUM(I7:I19)</f>
        <v>2609</v>
      </c>
      <c r="J20" s="111">
        <f>SUM(J7:J19)</f>
        <v>2715</v>
      </c>
      <c r="K20" s="99">
        <f>SUM(K7:K19)</f>
        <v>1286</v>
      </c>
      <c r="L20" s="131">
        <f>SUM(L7:L19)</f>
        <v>1533</v>
      </c>
      <c r="M20" s="111">
        <f>SUM(M7:M19)</f>
        <v>2739</v>
      </c>
    </row>
  </sheetData>
  <sheetProtection selectLockedCells="1"/>
  <mergeCells count="9">
    <mergeCell ref="A6:M6"/>
    <mergeCell ref="B2:F2"/>
    <mergeCell ref="K2:L2"/>
    <mergeCell ref="K3:L3"/>
    <mergeCell ref="G1:H1"/>
    <mergeCell ref="D3:E3"/>
    <mergeCell ref="G2:H2"/>
    <mergeCell ref="B3:C3"/>
    <mergeCell ref="B1:F1"/>
  </mergeCells>
  <printOptions horizontalCentered="1"/>
  <pageMargins left="1" right="0.5" top="1" bottom="0.5" header="0.5" footer="0.35"/>
  <pageSetup horizontalDpi="300" verticalDpi="300" orientation="landscape" pageOrder="overThenDown" r:id="rId1"/>
  <headerFooter alignWithMargins="0">
    <oddHeader>&amp;C&amp;"Helv,Bold"GEM COUNTY RESULTS
PRIMARY ELECTION    MAY 15, 2018
*Unofficial Results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13.57421875" style="22" bestFit="1" customWidth="1"/>
    <col min="2" max="2" width="11.00390625" style="14" bestFit="1" customWidth="1"/>
    <col min="3" max="3" width="14.28125" style="14" bestFit="1" customWidth="1"/>
    <col min="4" max="4" width="15.8515625" style="14" bestFit="1" customWidth="1"/>
    <col min="5" max="5" width="10.140625" style="14" bestFit="1" customWidth="1"/>
    <col min="6" max="6" width="16.140625" style="14" bestFit="1" customWidth="1"/>
    <col min="7" max="7" width="11.7109375" style="14" bestFit="1" customWidth="1"/>
    <col min="8" max="8" width="10.7109375" style="14" bestFit="1" customWidth="1"/>
    <col min="9" max="9" width="10.421875" style="14" bestFit="1" customWidth="1"/>
    <col min="10" max="10" width="9.7109375" style="14" bestFit="1" customWidth="1"/>
    <col min="11" max="11" width="13.28125" style="14" bestFit="1" customWidth="1"/>
    <col min="12" max="12" width="10.00390625" style="14" bestFit="1" customWidth="1"/>
    <col min="13" max="13" width="11.57421875" style="14" bestFit="1" customWidth="1"/>
    <col min="14" max="14" width="10.421875" style="14" customWidth="1"/>
    <col min="15" max="15" width="9.28125" style="14" bestFit="1" customWidth="1"/>
    <col min="16" max="16" width="8.421875" style="14" customWidth="1"/>
    <col min="17" max="17" width="9.7109375" style="14" bestFit="1" customWidth="1"/>
    <col min="18" max="18" width="10.7109375" style="14" bestFit="1" customWidth="1"/>
    <col min="19" max="19" width="10.421875" style="14" bestFit="1" customWidth="1"/>
    <col min="20" max="20" width="9.7109375" style="14" bestFit="1" customWidth="1"/>
    <col min="21" max="21" width="13.28125" style="14" bestFit="1" customWidth="1"/>
    <col min="22" max="22" width="10.00390625" style="14" bestFit="1" customWidth="1"/>
    <col min="23" max="16384" width="9.140625" style="14" customWidth="1"/>
  </cols>
  <sheetData>
    <row r="1" spans="1:7" ht="12.75">
      <c r="A1" s="51"/>
      <c r="B1" s="197" t="s">
        <v>46</v>
      </c>
      <c r="C1" s="198"/>
      <c r="D1" s="198"/>
      <c r="E1" s="198"/>
      <c r="F1" s="198"/>
      <c r="G1" s="199"/>
    </row>
    <row r="2" spans="1:7" ht="12.75">
      <c r="A2" s="32"/>
      <c r="B2" s="200" t="s">
        <v>47</v>
      </c>
      <c r="C2" s="201"/>
      <c r="D2" s="201"/>
      <c r="E2" s="201"/>
      <c r="F2" s="201"/>
      <c r="G2" s="202"/>
    </row>
    <row r="3" spans="1:7" ht="12.75">
      <c r="A3" s="32"/>
      <c r="B3" s="9" t="s">
        <v>27</v>
      </c>
      <c r="C3" s="9" t="s">
        <v>27</v>
      </c>
      <c r="D3" s="9" t="s">
        <v>27</v>
      </c>
      <c r="E3" s="9" t="s">
        <v>27</v>
      </c>
      <c r="F3" s="9" t="s">
        <v>27</v>
      </c>
      <c r="G3" s="9" t="s">
        <v>27</v>
      </c>
    </row>
    <row r="4" spans="1:7" ht="12.75">
      <c r="A4" s="11"/>
      <c r="B4" s="10" t="s">
        <v>48</v>
      </c>
      <c r="C4" s="10" t="s">
        <v>122</v>
      </c>
      <c r="D4" s="10" t="s">
        <v>123</v>
      </c>
      <c r="E4" s="10" t="s">
        <v>124</v>
      </c>
      <c r="F4" s="10" t="s">
        <v>125</v>
      </c>
      <c r="G4" s="10" t="s">
        <v>126</v>
      </c>
    </row>
    <row r="5" spans="1:7" ht="87.75" customHeight="1" thickBot="1">
      <c r="A5" s="43" t="s">
        <v>16</v>
      </c>
      <c r="B5" s="6" t="s">
        <v>48</v>
      </c>
      <c r="C5" s="6" t="s">
        <v>122</v>
      </c>
      <c r="D5" s="6" t="s">
        <v>123</v>
      </c>
      <c r="E5" s="6" t="s">
        <v>124</v>
      </c>
      <c r="F5" s="6" t="s">
        <v>125</v>
      </c>
      <c r="G5" s="6" t="s">
        <v>126</v>
      </c>
    </row>
    <row r="6" spans="1:7" ht="13.5" thickBot="1">
      <c r="A6" s="16"/>
      <c r="B6" s="142"/>
      <c r="C6" s="45"/>
      <c r="D6" s="45"/>
      <c r="E6" s="48"/>
      <c r="F6" s="48"/>
      <c r="G6" s="49"/>
    </row>
    <row r="7" spans="1:7" ht="12.75">
      <c r="A7" s="1" t="s">
        <v>56</v>
      </c>
      <c r="B7" s="44">
        <v>143</v>
      </c>
      <c r="C7" s="24">
        <v>143</v>
      </c>
      <c r="D7" s="24">
        <v>144</v>
      </c>
      <c r="E7" s="24">
        <v>142</v>
      </c>
      <c r="F7" s="24">
        <v>142</v>
      </c>
      <c r="G7" s="82">
        <v>126</v>
      </c>
    </row>
    <row r="8" spans="1:7" ht="12.75">
      <c r="A8" s="1" t="s">
        <v>75</v>
      </c>
      <c r="B8" s="72">
        <v>158</v>
      </c>
      <c r="C8" s="27">
        <v>156</v>
      </c>
      <c r="D8" s="27">
        <v>158</v>
      </c>
      <c r="E8" s="27">
        <v>157</v>
      </c>
      <c r="F8" s="27">
        <v>160</v>
      </c>
      <c r="G8" s="83">
        <v>142</v>
      </c>
    </row>
    <row r="9" spans="1:7" ht="12.75">
      <c r="A9" s="1" t="s">
        <v>57</v>
      </c>
      <c r="B9" s="72">
        <v>212</v>
      </c>
      <c r="C9" s="27">
        <v>211</v>
      </c>
      <c r="D9" s="27">
        <v>210</v>
      </c>
      <c r="E9" s="27">
        <v>209</v>
      </c>
      <c r="F9" s="27">
        <v>206</v>
      </c>
      <c r="G9" s="83">
        <v>187</v>
      </c>
    </row>
    <row r="10" spans="1:7" ht="12.75">
      <c r="A10" s="1" t="s">
        <v>58</v>
      </c>
      <c r="B10" s="72">
        <v>160</v>
      </c>
      <c r="C10" s="27">
        <v>160</v>
      </c>
      <c r="D10" s="27">
        <v>161</v>
      </c>
      <c r="E10" s="27">
        <v>160</v>
      </c>
      <c r="F10" s="27">
        <v>159</v>
      </c>
      <c r="G10" s="83">
        <v>134</v>
      </c>
    </row>
    <row r="11" spans="1:7" ht="12.75">
      <c r="A11" s="1" t="s">
        <v>59</v>
      </c>
      <c r="B11" s="72">
        <v>280</v>
      </c>
      <c r="C11" s="27">
        <v>276</v>
      </c>
      <c r="D11" s="27">
        <v>272</v>
      </c>
      <c r="E11" s="27">
        <v>278</v>
      </c>
      <c r="F11" s="27">
        <v>278</v>
      </c>
      <c r="G11" s="83">
        <v>262</v>
      </c>
    </row>
    <row r="12" spans="1:7" ht="12.75">
      <c r="A12" s="1" t="s">
        <v>60</v>
      </c>
      <c r="B12" s="72">
        <v>268</v>
      </c>
      <c r="C12" s="27">
        <v>268</v>
      </c>
      <c r="D12" s="27">
        <v>269</v>
      </c>
      <c r="E12" s="27">
        <v>269</v>
      </c>
      <c r="F12" s="27">
        <v>267</v>
      </c>
      <c r="G12" s="83">
        <v>242</v>
      </c>
    </row>
    <row r="13" spans="1:7" ht="12.75">
      <c r="A13" s="1" t="s">
        <v>61</v>
      </c>
      <c r="B13" s="72">
        <v>274</v>
      </c>
      <c r="C13" s="27">
        <v>272</v>
      </c>
      <c r="D13" s="27">
        <v>274</v>
      </c>
      <c r="E13" s="27">
        <v>277</v>
      </c>
      <c r="F13" s="27">
        <v>277</v>
      </c>
      <c r="G13" s="83">
        <v>248</v>
      </c>
    </row>
    <row r="14" spans="1:7" ht="12.75">
      <c r="A14" s="1" t="s">
        <v>62</v>
      </c>
      <c r="B14" s="72">
        <v>228</v>
      </c>
      <c r="C14" s="27">
        <v>232</v>
      </c>
      <c r="D14" s="27">
        <v>228</v>
      </c>
      <c r="E14" s="27">
        <v>230</v>
      </c>
      <c r="F14" s="27">
        <v>226</v>
      </c>
      <c r="G14" s="83">
        <v>207</v>
      </c>
    </row>
    <row r="15" spans="1:7" ht="12.75">
      <c r="A15" s="1" t="s">
        <v>63</v>
      </c>
      <c r="B15" s="72">
        <v>285</v>
      </c>
      <c r="C15" s="27">
        <v>285</v>
      </c>
      <c r="D15" s="27">
        <v>283</v>
      </c>
      <c r="E15" s="27">
        <v>286</v>
      </c>
      <c r="F15" s="27">
        <v>282</v>
      </c>
      <c r="G15" s="83">
        <v>253</v>
      </c>
    </row>
    <row r="16" spans="1:7" ht="12.75">
      <c r="A16" s="1" t="s">
        <v>64</v>
      </c>
      <c r="B16" s="58">
        <v>239</v>
      </c>
      <c r="C16" s="56">
        <v>236</v>
      </c>
      <c r="D16" s="56">
        <v>235</v>
      </c>
      <c r="E16" s="56">
        <v>236</v>
      </c>
      <c r="F16" s="56">
        <v>234</v>
      </c>
      <c r="G16" s="84">
        <v>215</v>
      </c>
    </row>
    <row r="17" spans="1:7" ht="12.75">
      <c r="A17" s="1" t="s">
        <v>65</v>
      </c>
      <c r="B17" s="58">
        <v>242</v>
      </c>
      <c r="C17" s="56">
        <v>239</v>
      </c>
      <c r="D17" s="56">
        <v>236</v>
      </c>
      <c r="E17" s="56">
        <v>237</v>
      </c>
      <c r="F17" s="56">
        <v>238</v>
      </c>
      <c r="G17" s="84">
        <v>211</v>
      </c>
    </row>
    <row r="18" spans="1:7" ht="12.75">
      <c r="A18" s="1" t="s">
        <v>66</v>
      </c>
      <c r="B18" s="58">
        <v>174</v>
      </c>
      <c r="C18" s="56">
        <v>171</v>
      </c>
      <c r="D18" s="56">
        <v>173</v>
      </c>
      <c r="E18" s="56">
        <v>175</v>
      </c>
      <c r="F18" s="56">
        <v>175</v>
      </c>
      <c r="G18" s="84">
        <v>161</v>
      </c>
    </row>
    <row r="19" spans="1:7" ht="12.75">
      <c r="A19" s="1" t="s">
        <v>67</v>
      </c>
      <c r="B19" s="58">
        <v>52</v>
      </c>
      <c r="C19" s="56">
        <v>51</v>
      </c>
      <c r="D19" s="56">
        <v>51</v>
      </c>
      <c r="E19" s="56">
        <v>51</v>
      </c>
      <c r="F19" s="56">
        <v>52</v>
      </c>
      <c r="G19" s="85">
        <v>38</v>
      </c>
    </row>
    <row r="20" spans="1:7" ht="12.75">
      <c r="A20" s="87" t="s">
        <v>0</v>
      </c>
      <c r="B20" s="23">
        <f>SUM(B7:B19)</f>
        <v>2715</v>
      </c>
      <c r="C20" s="23">
        <f>SUM(C7:C19)</f>
        <v>2700</v>
      </c>
      <c r="D20" s="23">
        <f>SUM(D7:D19)</f>
        <v>2694</v>
      </c>
      <c r="E20" s="23">
        <f>SUM(E7:E19)</f>
        <v>2707</v>
      </c>
      <c r="F20" s="23">
        <f>SUM(F7:F19)</f>
        <v>2696</v>
      </c>
      <c r="G20" s="23">
        <f>SUM(G7:G19)</f>
        <v>2426</v>
      </c>
    </row>
  </sheetData>
  <sheetProtection selectLockedCells="1"/>
  <mergeCells count="2">
    <mergeCell ref="B1:G1"/>
    <mergeCell ref="B2:G2"/>
  </mergeCells>
  <printOptions horizontalCentered="1"/>
  <pageMargins left="1" right="0.5" top="1" bottom="0.5" header="0.5" footer="0.35"/>
  <pageSetup horizontalDpi="300" verticalDpi="300" orientation="landscape" pageOrder="overThenDown" r:id="rId1"/>
  <headerFooter alignWithMargins="0">
    <oddHeader>&amp;C&amp;"Helv,Bold"GEM COUNTY RESULTS
PRIMARY ELECTION    MAY 15, 2018
*Unofficial Results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14.7109375" style="0" bestFit="1" customWidth="1"/>
    <col min="2" max="2" width="11.421875" style="0" bestFit="1" customWidth="1"/>
    <col min="3" max="3" width="18.57421875" style="0" bestFit="1" customWidth="1"/>
    <col min="4" max="4" width="14.7109375" style="0" bestFit="1" customWidth="1"/>
  </cols>
  <sheetData>
    <row r="1" spans="1:4" ht="12.75">
      <c r="A1" s="203" t="s">
        <v>37</v>
      </c>
      <c r="B1" s="204"/>
      <c r="C1" s="204"/>
      <c r="D1" s="205"/>
    </row>
    <row r="2" spans="1:4" ht="13.5" thickBot="1">
      <c r="A2" s="67" t="s">
        <v>38</v>
      </c>
      <c r="B2" s="67" t="s">
        <v>39</v>
      </c>
      <c r="C2" s="69" t="s">
        <v>40</v>
      </c>
      <c r="D2" s="55" t="s">
        <v>41</v>
      </c>
    </row>
    <row r="3" spans="1:4" ht="13.5" thickBot="1">
      <c r="A3" s="16"/>
      <c r="B3" s="17"/>
      <c r="C3" s="17"/>
      <c r="D3" s="18"/>
    </row>
    <row r="4" spans="1:4" ht="12.75">
      <c r="A4" s="62" t="s">
        <v>56</v>
      </c>
      <c r="B4" s="47" t="s">
        <v>43</v>
      </c>
      <c r="C4" s="70" t="s">
        <v>74</v>
      </c>
      <c r="D4" s="74">
        <v>126</v>
      </c>
    </row>
    <row r="5" spans="1:4" ht="12.75">
      <c r="A5" s="46"/>
      <c r="B5" s="47"/>
      <c r="C5" s="68"/>
      <c r="D5" s="75"/>
    </row>
    <row r="6" spans="1:4" ht="12.75">
      <c r="A6" s="61" t="s">
        <v>75</v>
      </c>
      <c r="B6" s="21" t="s">
        <v>43</v>
      </c>
      <c r="C6" s="68" t="s">
        <v>76</v>
      </c>
      <c r="D6" s="75">
        <v>135</v>
      </c>
    </row>
    <row r="7" spans="1:4" ht="12.75">
      <c r="A7" s="61"/>
      <c r="B7" s="21"/>
      <c r="C7" s="68"/>
      <c r="D7" s="75"/>
    </row>
    <row r="8" spans="1:4" ht="12.75">
      <c r="A8" s="20" t="s">
        <v>57</v>
      </c>
      <c r="B8" s="21" t="s">
        <v>43</v>
      </c>
      <c r="C8" s="68" t="s">
        <v>127</v>
      </c>
      <c r="D8" s="75">
        <v>170</v>
      </c>
    </row>
    <row r="9" spans="1:4" ht="12.75">
      <c r="A9" s="65"/>
      <c r="B9" s="66"/>
      <c r="C9" s="68"/>
      <c r="D9" s="75"/>
    </row>
    <row r="10" spans="1:4" ht="12.75">
      <c r="A10" s="65" t="s">
        <v>59</v>
      </c>
      <c r="B10" s="66" t="s">
        <v>43</v>
      </c>
      <c r="C10" s="68" t="s">
        <v>78</v>
      </c>
      <c r="D10" s="75">
        <v>252</v>
      </c>
    </row>
    <row r="11" spans="1:4" ht="12.75">
      <c r="A11" s="65"/>
      <c r="B11" s="66"/>
      <c r="C11" s="68"/>
      <c r="D11" s="75"/>
    </row>
    <row r="12" spans="1:4" ht="12.75">
      <c r="A12" s="65" t="s">
        <v>60</v>
      </c>
      <c r="B12" s="66" t="s">
        <v>43</v>
      </c>
      <c r="C12" s="68" t="s">
        <v>128</v>
      </c>
      <c r="D12" s="75">
        <v>244</v>
      </c>
    </row>
    <row r="13" spans="1:4" ht="12.75">
      <c r="A13" s="65"/>
      <c r="B13" s="66"/>
      <c r="C13" s="73"/>
      <c r="D13" s="76"/>
    </row>
    <row r="14" spans="1:4" ht="12.75">
      <c r="A14" s="65" t="s">
        <v>62</v>
      </c>
      <c r="B14" s="66" t="s">
        <v>43</v>
      </c>
      <c r="C14" s="73" t="s">
        <v>77</v>
      </c>
      <c r="D14" s="76">
        <v>220</v>
      </c>
    </row>
    <row r="15" spans="1:4" ht="12.75">
      <c r="A15" s="65"/>
      <c r="B15" s="66"/>
      <c r="C15" s="73"/>
      <c r="D15" s="76"/>
    </row>
    <row r="16" spans="1:4" ht="12.75">
      <c r="A16" s="65" t="s">
        <v>63</v>
      </c>
      <c r="B16" s="66" t="s">
        <v>43</v>
      </c>
      <c r="C16" s="73" t="s">
        <v>129</v>
      </c>
      <c r="D16" s="76">
        <v>264</v>
      </c>
    </row>
    <row r="17" spans="1:4" ht="12.75">
      <c r="A17" s="65"/>
      <c r="B17" s="66"/>
      <c r="C17" s="73"/>
      <c r="D17" s="76"/>
    </row>
    <row r="18" spans="1:4" ht="12.75">
      <c r="A18" s="65" t="s">
        <v>64</v>
      </c>
      <c r="B18" s="66" t="s">
        <v>43</v>
      </c>
      <c r="C18" s="73" t="s">
        <v>130</v>
      </c>
      <c r="D18" s="76">
        <v>220</v>
      </c>
    </row>
    <row r="19" spans="1:4" ht="12.75">
      <c r="A19" s="65"/>
      <c r="B19" s="66"/>
      <c r="C19" s="73"/>
      <c r="D19" s="76"/>
    </row>
    <row r="20" spans="1:4" ht="12.75">
      <c r="A20" s="78" t="s">
        <v>67</v>
      </c>
      <c r="B20" s="57" t="s">
        <v>43</v>
      </c>
      <c r="C20" s="71" t="s">
        <v>131</v>
      </c>
      <c r="D20" s="77">
        <v>41</v>
      </c>
    </row>
  </sheetData>
  <sheetProtection/>
  <mergeCells count="1">
    <mergeCell ref="A1:D1"/>
  </mergeCells>
  <printOptions horizontalCentered="1"/>
  <pageMargins left="1" right="0.7" top="1" bottom="0.75" header="0.5" footer="0.3"/>
  <pageSetup horizontalDpi="300" verticalDpi="300" orientation="landscape" r:id="rId1"/>
  <headerFooter>
    <oddHeader>&amp;CGEM COUNTY RESULTS
PRIMARY ELECTION    MAY 15, 2018
*Unofficial Results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4.7109375" style="0" bestFit="1" customWidth="1"/>
    <col min="2" max="2" width="11.421875" style="0" bestFit="1" customWidth="1"/>
    <col min="3" max="3" width="18.57421875" style="0" bestFit="1" customWidth="1"/>
    <col min="4" max="4" width="9.140625" style="0" customWidth="1"/>
    <col min="7" max="8" width="9.140625" style="0" customWidth="1"/>
  </cols>
  <sheetData>
    <row r="1" spans="1:8" ht="12.75">
      <c r="A1" s="144"/>
      <c r="B1" s="174"/>
      <c r="C1" s="209"/>
      <c r="D1" s="195"/>
      <c r="E1" s="189"/>
      <c r="F1" s="189"/>
      <c r="G1" s="189"/>
      <c r="H1" s="190"/>
    </row>
    <row r="2" spans="1:8" ht="12.75">
      <c r="A2" s="145"/>
      <c r="B2" s="160" t="s">
        <v>135</v>
      </c>
      <c r="C2" s="162"/>
      <c r="D2" s="160" t="s">
        <v>14</v>
      </c>
      <c r="E2" s="161"/>
      <c r="F2" s="161"/>
      <c r="G2" s="161"/>
      <c r="H2" s="162"/>
    </row>
    <row r="3" spans="1:8" ht="12.75">
      <c r="A3" s="32"/>
      <c r="B3" s="160" t="s">
        <v>136</v>
      </c>
      <c r="C3" s="162"/>
      <c r="D3" s="160" t="s">
        <v>15</v>
      </c>
      <c r="E3" s="161"/>
      <c r="F3" s="161"/>
      <c r="G3" s="161"/>
      <c r="H3" s="162"/>
    </row>
    <row r="4" spans="1:8" ht="12.75">
      <c r="A4" s="33"/>
      <c r="B4" s="163" t="s">
        <v>137</v>
      </c>
      <c r="C4" s="165"/>
      <c r="D4" s="206"/>
      <c r="E4" s="207"/>
      <c r="F4" s="207"/>
      <c r="G4" s="207"/>
      <c r="H4" s="208"/>
    </row>
    <row r="5" spans="1:8" ht="63.75" thickBot="1">
      <c r="A5" s="34" t="s">
        <v>16</v>
      </c>
      <c r="B5" s="6" t="s">
        <v>133</v>
      </c>
      <c r="C5" s="6" t="s">
        <v>134</v>
      </c>
      <c r="D5" s="7" t="s">
        <v>22</v>
      </c>
      <c r="E5" s="7" t="s">
        <v>23</v>
      </c>
      <c r="F5" s="7" t="s">
        <v>29</v>
      </c>
      <c r="G5" s="7" t="s">
        <v>30</v>
      </c>
      <c r="H5" s="4" t="s">
        <v>24</v>
      </c>
    </row>
    <row r="6" spans="1:8" ht="13.5" thickBot="1">
      <c r="A6" s="16"/>
      <c r="B6" s="17"/>
      <c r="C6" s="17"/>
      <c r="D6" s="17"/>
      <c r="E6" s="17"/>
      <c r="F6" s="17"/>
      <c r="G6" s="17"/>
      <c r="H6" s="18"/>
    </row>
    <row r="7" spans="1:8" ht="12.75">
      <c r="A7" s="1" t="s">
        <v>56</v>
      </c>
      <c r="B7" s="25">
        <v>175</v>
      </c>
      <c r="C7" s="54">
        <v>22</v>
      </c>
      <c r="D7" s="25">
        <v>616</v>
      </c>
      <c r="E7" s="25">
        <v>16</v>
      </c>
      <c r="F7" s="146">
        <f>IF(E7&lt;&gt;0,E7+D7,"")</f>
        <v>632</v>
      </c>
      <c r="G7" s="157">
        <f>B7+C7</f>
        <v>197</v>
      </c>
      <c r="H7" s="26">
        <f>IF(G7&lt;&gt;0,G7/F7,"")</f>
        <v>0.31170886075949367</v>
      </c>
    </row>
    <row r="8" spans="1:8" ht="12.75">
      <c r="A8" s="1" t="s">
        <v>75</v>
      </c>
      <c r="B8" s="149">
        <v>186</v>
      </c>
      <c r="C8" s="147">
        <v>31</v>
      </c>
      <c r="D8" s="28">
        <v>609</v>
      </c>
      <c r="E8" s="28">
        <v>9</v>
      </c>
      <c r="F8" s="148">
        <f>IF(E8&lt;&gt;0,E8+D8,"")</f>
        <v>618</v>
      </c>
      <c r="G8" s="56">
        <f aca="true" t="shared" si="0" ref="G8:G18">B8+C8</f>
        <v>217</v>
      </c>
      <c r="H8" s="26">
        <f>IF(G8&lt;&gt;0,G8/F8,"")</f>
        <v>0.3511326860841424</v>
      </c>
    </row>
    <row r="9" spans="1:8" ht="12.75">
      <c r="A9" s="1" t="s">
        <v>57</v>
      </c>
      <c r="B9" s="149">
        <v>228</v>
      </c>
      <c r="C9" s="147">
        <v>44</v>
      </c>
      <c r="D9" s="28">
        <v>774</v>
      </c>
      <c r="E9" s="28">
        <v>11</v>
      </c>
      <c r="F9" s="148">
        <f aca="true" t="shared" si="1" ref="F9:F18">IF(E9&lt;&gt;0,E9+D9,"")</f>
        <v>785</v>
      </c>
      <c r="G9" s="158">
        <f t="shared" si="0"/>
        <v>272</v>
      </c>
      <c r="H9" s="26">
        <f aca="true" t="shared" si="2" ref="H9:H18">IF(G9&lt;&gt;0,G9/F9,"")</f>
        <v>0.3464968152866242</v>
      </c>
    </row>
    <row r="10" spans="1:8" ht="12.75">
      <c r="A10" s="1" t="s">
        <v>58</v>
      </c>
      <c r="B10" s="149">
        <v>163</v>
      </c>
      <c r="C10" s="147">
        <v>33</v>
      </c>
      <c r="D10" s="28">
        <v>678</v>
      </c>
      <c r="E10" s="28">
        <v>15</v>
      </c>
      <c r="F10" s="148">
        <f t="shared" si="1"/>
        <v>693</v>
      </c>
      <c r="G10" s="56">
        <f t="shared" si="0"/>
        <v>196</v>
      </c>
      <c r="H10" s="26">
        <f t="shared" si="2"/>
        <v>0.2828282828282828</v>
      </c>
    </row>
    <row r="11" spans="1:8" ht="12.75">
      <c r="A11" s="1" t="s">
        <v>59</v>
      </c>
      <c r="B11" s="149">
        <v>291</v>
      </c>
      <c r="C11" s="147">
        <v>77</v>
      </c>
      <c r="D11" s="28">
        <v>982</v>
      </c>
      <c r="E11" s="28">
        <v>46</v>
      </c>
      <c r="F11" s="148">
        <f t="shared" si="1"/>
        <v>1028</v>
      </c>
      <c r="G11" s="56">
        <f t="shared" si="0"/>
        <v>368</v>
      </c>
      <c r="H11" s="26">
        <f t="shared" si="2"/>
        <v>0.35797665369649806</v>
      </c>
    </row>
    <row r="12" spans="1:8" ht="12.75">
      <c r="A12" s="1" t="s">
        <v>60</v>
      </c>
      <c r="B12" s="149">
        <v>289</v>
      </c>
      <c r="C12" s="147">
        <v>75</v>
      </c>
      <c r="D12" s="28">
        <v>987</v>
      </c>
      <c r="E12" s="28">
        <v>20</v>
      </c>
      <c r="F12" s="148">
        <f t="shared" si="1"/>
        <v>1007</v>
      </c>
      <c r="G12" s="56">
        <f t="shared" si="0"/>
        <v>364</v>
      </c>
      <c r="H12" s="26">
        <f t="shared" si="2"/>
        <v>0.3614697120158888</v>
      </c>
    </row>
    <row r="13" spans="1:8" ht="12.75">
      <c r="A13" s="1" t="s">
        <v>61</v>
      </c>
      <c r="B13" s="149">
        <v>298</v>
      </c>
      <c r="C13" s="147">
        <v>59</v>
      </c>
      <c r="D13" s="28">
        <v>921</v>
      </c>
      <c r="E13" s="28">
        <v>30</v>
      </c>
      <c r="F13" s="148">
        <f t="shared" si="1"/>
        <v>951</v>
      </c>
      <c r="G13" s="56">
        <f t="shared" si="0"/>
        <v>357</v>
      </c>
      <c r="H13" s="26">
        <f t="shared" si="2"/>
        <v>0.3753943217665615</v>
      </c>
    </row>
    <row r="14" spans="1:8" ht="12.75">
      <c r="A14" s="1" t="s">
        <v>62</v>
      </c>
      <c r="B14" s="149">
        <v>233</v>
      </c>
      <c r="C14" s="147">
        <v>43</v>
      </c>
      <c r="D14" s="28">
        <v>686</v>
      </c>
      <c r="E14" s="28">
        <v>18</v>
      </c>
      <c r="F14" s="148">
        <f t="shared" si="1"/>
        <v>704</v>
      </c>
      <c r="G14" s="56">
        <f t="shared" si="0"/>
        <v>276</v>
      </c>
      <c r="H14" s="26">
        <f t="shared" si="2"/>
        <v>0.39204545454545453</v>
      </c>
    </row>
    <row r="15" spans="1:8" ht="12.75">
      <c r="A15" s="1" t="s">
        <v>63</v>
      </c>
      <c r="B15" s="149">
        <v>73</v>
      </c>
      <c r="C15" s="147">
        <v>25</v>
      </c>
      <c r="D15" s="28">
        <v>218</v>
      </c>
      <c r="E15" s="28">
        <v>1</v>
      </c>
      <c r="F15" s="148">
        <f t="shared" si="1"/>
        <v>219</v>
      </c>
      <c r="G15" s="56">
        <f t="shared" si="0"/>
        <v>98</v>
      </c>
      <c r="H15" s="26">
        <f t="shared" si="2"/>
        <v>0.4474885844748858</v>
      </c>
    </row>
    <row r="16" spans="1:8" ht="12.75">
      <c r="A16" s="1" t="s">
        <v>64</v>
      </c>
      <c r="B16" s="149">
        <v>251</v>
      </c>
      <c r="C16" s="147">
        <v>54</v>
      </c>
      <c r="D16" s="28">
        <v>711</v>
      </c>
      <c r="E16" s="28">
        <v>13</v>
      </c>
      <c r="F16" s="148">
        <f t="shared" si="1"/>
        <v>724</v>
      </c>
      <c r="G16" s="56">
        <f t="shared" si="0"/>
        <v>305</v>
      </c>
      <c r="H16" s="26">
        <f t="shared" si="2"/>
        <v>0.4212707182320442</v>
      </c>
    </row>
    <row r="17" spans="1:8" ht="12.75">
      <c r="A17" s="1" t="s">
        <v>65</v>
      </c>
      <c r="B17" s="149">
        <v>188</v>
      </c>
      <c r="C17" s="147">
        <v>37</v>
      </c>
      <c r="D17" s="28">
        <v>462</v>
      </c>
      <c r="E17" s="28">
        <v>12</v>
      </c>
      <c r="F17" s="148">
        <f t="shared" si="1"/>
        <v>474</v>
      </c>
      <c r="G17" s="56">
        <f t="shared" si="0"/>
        <v>225</v>
      </c>
      <c r="H17" s="26">
        <f t="shared" si="2"/>
        <v>0.47468354430379744</v>
      </c>
    </row>
    <row r="18" spans="1:8" ht="12.75">
      <c r="A18" s="1" t="s">
        <v>66</v>
      </c>
      <c r="B18" s="149">
        <v>123</v>
      </c>
      <c r="C18" s="147">
        <v>22</v>
      </c>
      <c r="D18" s="28">
        <v>342</v>
      </c>
      <c r="E18" s="28">
        <v>9</v>
      </c>
      <c r="F18" s="148">
        <f t="shared" si="1"/>
        <v>351</v>
      </c>
      <c r="G18" s="27">
        <f t="shared" si="0"/>
        <v>145</v>
      </c>
      <c r="H18" s="26">
        <f t="shared" si="2"/>
        <v>0.4131054131054131</v>
      </c>
    </row>
    <row r="19" spans="1:8" ht="12.75">
      <c r="A19" s="8" t="s">
        <v>0</v>
      </c>
      <c r="B19" s="23">
        <f>SUM(B7:B18)</f>
        <v>2498</v>
      </c>
      <c r="C19" s="23">
        <f>SUM(C7:C18)</f>
        <v>522</v>
      </c>
      <c r="D19" s="23">
        <f>SUM(D7:D18)</f>
        <v>7986</v>
      </c>
      <c r="E19" s="23">
        <f>SUM(E7:E18)</f>
        <v>200</v>
      </c>
      <c r="F19" s="23">
        <f>SUM(F7:F18)</f>
        <v>8186</v>
      </c>
      <c r="G19" s="23">
        <f>SUM(G7:G18)</f>
        <v>3020</v>
      </c>
      <c r="H19" s="81">
        <f>IF(G19&lt;&gt;0,G19/F19,"")</f>
        <v>0.36892255069631075</v>
      </c>
    </row>
  </sheetData>
  <sheetProtection/>
  <mergeCells count="8">
    <mergeCell ref="B4:C4"/>
    <mergeCell ref="D4:H4"/>
    <mergeCell ref="B1:C1"/>
    <mergeCell ref="D1:H1"/>
    <mergeCell ref="B2:C2"/>
    <mergeCell ref="D2:H2"/>
    <mergeCell ref="B3:C3"/>
    <mergeCell ref="D3:H3"/>
  </mergeCells>
  <printOptions horizontalCentered="1"/>
  <pageMargins left="1" right="0.7" top="1" bottom="0.75" header="0.5" footer="0.3"/>
  <pageSetup horizontalDpi="300" verticalDpi="300" orientation="landscape" r:id="rId1"/>
  <headerFooter>
    <oddHeader>&amp;CGEM COUNTY RESULTS
PRIMARY ELECTION    MAY 15, 2018
*Unofficial Results</oddHeader>
  </headerFooter>
  <ignoredErrors>
    <ignoredError sqref="G7: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2018-05-16T06:04:44Z</cp:lastPrinted>
  <dcterms:created xsi:type="dcterms:W3CDTF">1998-04-10T16:02:13Z</dcterms:created>
  <dcterms:modified xsi:type="dcterms:W3CDTF">2018-06-04T15:33:36Z</dcterms:modified>
  <cp:category/>
  <cp:version/>
  <cp:contentType/>
  <cp:contentStatus/>
</cp:coreProperties>
</file>