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firstSheet="1" activeTab="1"/>
  </bookViews>
  <sheets>
    <sheet name="US Sen &amp; 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&amp; County" sheetId="6" r:id="rId6"/>
    <sheet name="Co Assessor - Dist Jdg" sheetId="7" r:id="rId7"/>
    <sheet name="Princinct" sheetId="8" r:id="rId8"/>
  </sheets>
  <definedNames>
    <definedName name="_xlnm.Print_Titles" localSheetId="3">'AG &amp; Sup Int'!$A:$A</definedName>
    <definedName name="_xlnm.Print_Titles" localSheetId="1">'Gov &amp; Lt Gov'!$A:$A</definedName>
    <definedName name="_xlnm.Print_Titles" localSheetId="5">'Leg &amp; County'!$1:$6</definedName>
    <definedName name="_xlnm.Print_Titles" localSheetId="2">'Sec St - St Treas'!$A:$A</definedName>
    <definedName name="_xlnm.Print_Titles" localSheetId="4">'St Jud &amp; Voting Stats'!$A:$A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<sst xmlns="http://schemas.openxmlformats.org/spreadsheetml/2006/main" count="326" uniqueCount="151">
  <si>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</si>
  <si>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</si>
  <si>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</si>
  <si>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</si>
  <si>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</si>
  <si>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</si>
  <si>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</si>
  <si>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</si>
  <si>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</si>
  <si>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</si>
  <si>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</si>
  <si>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</si>
  <si>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</si>
  <si>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</si>
  <si>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</si>
  <si>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</si>
  <si>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</si>
  <si>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</si>
  <si>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</si>
  <si>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</si>
  <si>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</si>
  <si>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</si>
  <si>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</si>
  <si>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</si>
  <si>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</si>
  <si>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</si>
  <si>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</si>
  <si>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</si>
  <si>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</si>
  <si>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</si>
  <si>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</si>
  <si>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</si>
  <si>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</si>
  <si>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</si>
  <si>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</si>
  <si>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</si>
  <si>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</si>
  <si>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</si>
  <si>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</si>
  <si>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</si>
  <si>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</si>
  <si>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</si>
  <si>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</si>
  <si>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</si>
  <si>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</si>
  <si>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</si>
  <si>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</si>
  <si>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</si>
  <si>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</si>
  <si>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</si>
  <si>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</si>
  <si>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DISTRICT 1</t>
  </si>
  <si>
    <t>Harley D. Brown</t>
  </si>
  <si>
    <t>Raul R. Labrador</t>
  </si>
  <si>
    <t>Lawerence E. Denney</t>
  </si>
  <si>
    <t>Juneal C. Kerrick</t>
  </si>
  <si>
    <t>Thomas J. Ryan</t>
  </si>
  <si>
    <t>Judge Ford</t>
  </si>
  <si>
    <t>Judge Kerrick</t>
  </si>
  <si>
    <t>Judge Ryan</t>
  </si>
  <si>
    <t>Total # absentee ballots cast</t>
  </si>
  <si>
    <t>DISTRICT JUDGE</t>
  </si>
  <si>
    <t>DISTRICT #3</t>
  </si>
  <si>
    <t>Bradly S. Ford</t>
  </si>
  <si>
    <t>UNITED STATES</t>
  </si>
  <si>
    <t>SENATOR</t>
  </si>
  <si>
    <t>REPRESENTATIVE</t>
  </si>
  <si>
    <t>Nels Mitchell</t>
  </si>
  <si>
    <t>Jeremy "T" Anderson</t>
  </si>
  <si>
    <t>Jim Risch</t>
  </si>
  <si>
    <t>Ryan Andrew Barone</t>
  </si>
  <si>
    <t>Shirley G. Ringo</t>
  </si>
  <si>
    <t>Sean Blackwell</t>
  </si>
  <si>
    <t>Michael Greenway</t>
  </si>
  <si>
    <t>Lisa Marie</t>
  </si>
  <si>
    <t>Reed C. McCandless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</si>
  <si>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</si>
  <si>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</si>
  <si>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</si>
  <si>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</si>
  <si>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</si>
  <si>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</si>
  <si>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</si>
  <si>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</si>
  <si>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</si>
  <si>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</si>
  <si>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</si>
  <si>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</si>
  <si>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</si>
  <si>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</si>
  <si>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</si>
  <si>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</si>
  <si>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</si>
  <si>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</si>
  <si>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</si>
  <si>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</si>
  <si>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</si>
  <si>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</si>
  <si>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</si>
  <si>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Judge Huskey</t>
  </si>
  <si>
    <t>Judge Southworth</t>
  </si>
  <si>
    <t>Judge Wiebe</t>
  </si>
  <si>
    <t>Molly J. Huskey</t>
  </si>
  <si>
    <t>George A. Southworth</t>
  </si>
  <si>
    <t>Susan E. Wiebe</t>
  </si>
  <si>
    <t>Holli Woodings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</si>
  <si>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</si>
  <si>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</si>
  <si>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</si>
  <si>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</si>
  <si>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</si>
  <si>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</si>
  <si>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</si>
  <si>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</si>
  <si>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</si>
  <si>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</si>
  <si>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</si>
  <si>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LEGISLATIVE DIST 9</t>
  </si>
  <si>
    <t>Abby Lee</t>
  </si>
  <si>
    <t>Monty J. Pearce</t>
  </si>
  <si>
    <t>Steve Worthley</t>
  </si>
  <si>
    <t>Ryan Kerby</t>
  </si>
  <si>
    <t>Howard Rynearson</t>
  </si>
  <si>
    <t>Judy Boyle</t>
  </si>
  <si>
    <t>Jeri Soulier</t>
  </si>
  <si>
    <t>Tom Anderson</t>
  </si>
  <si>
    <t>Robert E. Thomason</t>
  </si>
  <si>
    <t>Betty J. Thomas</t>
  </si>
  <si>
    <t>Lisa Leverenz</t>
  </si>
  <si>
    <t>Kathy Skow</t>
  </si>
  <si>
    <t>Sabrina Young</t>
  </si>
  <si>
    <t>Georgia L. Plischke</t>
  </si>
  <si>
    <t>Bowe C. von Brethorst</t>
  </si>
  <si>
    <t>Democratic</t>
  </si>
  <si>
    <t>Mike B. Wadley</t>
  </si>
  <si>
    <t>Sarah Imada-Boles</t>
  </si>
  <si>
    <t>Barbara L. Barber</t>
  </si>
  <si>
    <t>Marjorie Anderson</t>
  </si>
  <si>
    <t>Matt Thomas</t>
  </si>
  <si>
    <t>Ann Frei</t>
  </si>
  <si>
    <t>Patricia A. Harberd</t>
  </si>
  <si>
    <t>Lori Walla</t>
  </si>
  <si>
    <t>Wayne P. Fuller</t>
  </si>
  <si>
    <t>Marvin E. Williams</t>
  </si>
  <si>
    <t>John Sutton</t>
  </si>
  <si>
    <t>Ron Jaeger</t>
  </si>
  <si>
    <t>Deborah Moxley</t>
  </si>
  <si>
    <t>Wendy Martell</t>
  </si>
  <si>
    <t>Richard D. Bergquist</t>
  </si>
  <si>
    <t>Wendy Stokes</t>
  </si>
  <si>
    <t>John E. Youngblood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</si>
</sst>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lef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left"/>
      <protection/>
    </xf>
    <xf numFmtId="0" fontId="6" fillId="0" borderId="5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left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54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left"/>
      <protection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58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57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left"/>
      <protection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8" fillId="0" borderId="63" xfId="0" applyNumberFormat="1" applyFont="1" applyFill="1" applyBorder="1" applyAlignment="1" applyProtection="1">
      <alignment horizontal="left"/>
      <protection/>
    </xf>
    <xf numFmtId="3" fontId="6" fillId="0" borderId="64" xfId="0" applyNumberFormat="1" applyFont="1" applyBorder="1" applyAlignment="1" applyProtection="1">
      <alignment horizontal="center"/>
      <protection locked="0"/>
    </xf>
    <xf numFmtId="3" fontId="6" fillId="0" borderId="65" xfId="0" applyNumberFormat="1" applyFont="1" applyBorder="1" applyAlignment="1" applyProtection="1">
      <alignment horizontal="center"/>
      <protection locked="0"/>
    </xf>
    <xf numFmtId="3" fontId="6" fillId="0" borderId="66" xfId="0" applyNumberFormat="1" applyFont="1" applyBorder="1" applyAlignment="1" applyProtection="1">
      <alignment horizontal="center"/>
      <protection locked="0"/>
    </xf>
    <xf numFmtId="3" fontId="6" fillId="0" borderId="67" xfId="0" applyNumberFormat="1" applyFont="1" applyBorder="1" applyAlignment="1" applyProtection="1">
      <alignment horizontal="center"/>
      <protection locked="0"/>
    </xf>
    <xf numFmtId="3" fontId="6" fillId="0" borderId="68" xfId="0" applyNumberFormat="1" applyFont="1" applyBorder="1" applyAlignment="1" applyProtection="1">
      <alignment horizontal="center"/>
      <protection locked="0"/>
    </xf>
    <xf numFmtId="3" fontId="6" fillId="0" borderId="69" xfId="0" applyNumberFormat="1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13.28125" style="23" bestFit="1" customWidth="1"/>
    <col min="2" max="5" width="8.57421875" style="23" customWidth="1"/>
    <col min="6" max="12" width="8.57421875" style="45" customWidth="1"/>
    <col min="13" max="16384" width="9.140625" style="15" customWidth="1"/>
  </cols>
  <sheetData>
    <row r="1" spans="1:12" ht="13.5">
      <c r="A1" s="32"/>
      <c r="B1" s="58"/>
      <c r="C1" s="59"/>
      <c r="D1" s="59"/>
      <c r="E1" s="61"/>
      <c r="F1" s="138" t="s">
        <v>64</v>
      </c>
      <c r="G1" s="138"/>
      <c r="H1" s="138"/>
      <c r="I1" s="138"/>
      <c r="J1" s="138"/>
      <c r="K1" s="138"/>
      <c r="L1" s="138"/>
    </row>
    <row r="2" spans="1:12" s="34" customFormat="1" ht="13.5">
      <c r="A2" s="33"/>
      <c r="B2" s="135" t="s">
        <v>64</v>
      </c>
      <c r="C2" s="136"/>
      <c r="D2" s="136"/>
      <c r="E2" s="137"/>
      <c r="F2" s="135" t="s">
        <v>66</v>
      </c>
      <c r="G2" s="136"/>
      <c r="H2" s="136"/>
      <c r="I2" s="136"/>
      <c r="J2" s="136"/>
      <c r="K2" s="136"/>
      <c r="L2" s="137"/>
    </row>
    <row r="3" spans="1:12" s="34" customFormat="1" ht="13.5">
      <c r="A3" s="35"/>
      <c r="B3" s="132" t="s">
        <v>65</v>
      </c>
      <c r="C3" s="133"/>
      <c r="D3" s="133"/>
      <c r="E3" s="134"/>
      <c r="F3" s="132" t="s">
        <v>51</v>
      </c>
      <c r="G3" s="133"/>
      <c r="H3" s="133"/>
      <c r="I3" s="133"/>
      <c r="J3" s="133"/>
      <c r="K3" s="133"/>
      <c r="L3" s="134"/>
    </row>
    <row r="4" spans="1:12" ht="13.5" customHeight="1">
      <c r="A4" s="36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</row>
    <row r="5" spans="1:12" s="16" customFormat="1" ht="87.75" customHeight="1" thickBot="1">
      <c r="A5" s="37" t="s">
        <v>16</v>
      </c>
      <c r="B5" s="6" t="s">
        <v>43</v>
      </c>
      <c r="C5" s="6" t="s">
        <v>67</v>
      </c>
      <c r="D5" s="6" t="s">
        <v>68</v>
      </c>
      <c r="E5" s="6" t="s">
        <v>69</v>
      </c>
      <c r="F5" s="6" t="s">
        <v>70</v>
      </c>
      <c r="G5" s="6" t="s">
        <v>71</v>
      </c>
      <c r="H5" s="6" t="s">
        <v>72</v>
      </c>
      <c r="I5" s="6" t="s">
        <v>73</v>
      </c>
      <c r="J5" s="6" t="s">
        <v>53</v>
      </c>
      <c r="K5" s="6" t="s">
        <v>74</v>
      </c>
      <c r="L5" s="6" t="s">
        <v>75</v>
      </c>
    </row>
    <row r="6" spans="1:12" s="20" customFormat="1" ht="14.25" thickBot="1">
      <c r="A6" s="17"/>
      <c r="B6" s="57"/>
      <c r="C6" s="57"/>
      <c r="D6" s="57"/>
      <c r="E6" s="57"/>
      <c r="F6" s="18"/>
      <c r="G6" s="18"/>
      <c r="H6" s="18"/>
      <c r="I6" s="18"/>
      <c r="J6" s="18"/>
      <c r="K6" s="18"/>
      <c r="L6" s="19"/>
    </row>
    <row r="7" spans="1:12" s="20" customFormat="1" ht="13.5">
      <c r="A7" s="1" t="s">
        <v>106</v>
      </c>
      <c r="B7" s="113">
        <v>6</v>
      </c>
      <c r="C7" s="114">
        <v>11</v>
      </c>
      <c r="D7" s="113">
        <v>46</v>
      </c>
      <c r="E7" s="114">
        <v>148</v>
      </c>
      <c r="F7" s="38">
        <v>6</v>
      </c>
      <c r="G7" s="26">
        <v>10</v>
      </c>
      <c r="H7" s="62">
        <v>11</v>
      </c>
      <c r="I7" s="62">
        <v>9</v>
      </c>
      <c r="J7" s="62">
        <v>151</v>
      </c>
      <c r="K7" s="62">
        <v>15</v>
      </c>
      <c r="L7" s="26">
        <v>11</v>
      </c>
    </row>
    <row r="8" spans="1:12" s="20" customFormat="1" ht="13.5">
      <c r="A8" s="1" t="s">
        <v>107</v>
      </c>
      <c r="B8" s="115">
        <v>7</v>
      </c>
      <c r="C8" s="116">
        <v>8</v>
      </c>
      <c r="D8" s="115">
        <v>36</v>
      </c>
      <c r="E8" s="116">
        <v>89</v>
      </c>
      <c r="F8" s="40">
        <v>2</v>
      </c>
      <c r="G8" s="30">
        <v>12</v>
      </c>
      <c r="H8" s="63">
        <v>14</v>
      </c>
      <c r="I8" s="63">
        <v>3</v>
      </c>
      <c r="J8" s="63">
        <v>84</v>
      </c>
      <c r="K8" s="63">
        <v>8</v>
      </c>
      <c r="L8" s="30">
        <v>8</v>
      </c>
    </row>
    <row r="9" spans="1:12" s="20" customFormat="1" ht="13.5">
      <c r="A9" s="1" t="s">
        <v>108</v>
      </c>
      <c r="B9" s="115">
        <v>6</v>
      </c>
      <c r="C9" s="116">
        <v>3</v>
      </c>
      <c r="D9" s="115">
        <v>29</v>
      </c>
      <c r="E9" s="116">
        <v>38</v>
      </c>
      <c r="F9" s="40">
        <v>2</v>
      </c>
      <c r="G9" s="30">
        <v>7</v>
      </c>
      <c r="H9" s="63">
        <v>3</v>
      </c>
      <c r="I9" s="63">
        <v>4</v>
      </c>
      <c r="J9" s="63">
        <v>41</v>
      </c>
      <c r="K9" s="63">
        <v>9</v>
      </c>
      <c r="L9" s="30">
        <v>6</v>
      </c>
    </row>
    <row r="10" spans="1:12" s="20" customFormat="1" ht="13.5">
      <c r="A10" s="1" t="s">
        <v>109</v>
      </c>
      <c r="B10" s="115">
        <v>2</v>
      </c>
      <c r="C10" s="116">
        <v>8</v>
      </c>
      <c r="D10" s="115">
        <v>46</v>
      </c>
      <c r="E10" s="116">
        <v>155</v>
      </c>
      <c r="F10" s="40">
        <v>1</v>
      </c>
      <c r="G10" s="30">
        <v>8</v>
      </c>
      <c r="H10" s="63">
        <v>8</v>
      </c>
      <c r="I10" s="63">
        <v>11</v>
      </c>
      <c r="J10" s="63">
        <v>124</v>
      </c>
      <c r="K10" s="63">
        <v>32</v>
      </c>
      <c r="L10" s="30">
        <v>10</v>
      </c>
    </row>
    <row r="11" spans="1:12" s="20" customFormat="1" ht="13.5">
      <c r="A11" s="1" t="s">
        <v>110</v>
      </c>
      <c r="B11" s="115">
        <v>4</v>
      </c>
      <c r="C11" s="116">
        <v>10</v>
      </c>
      <c r="D11" s="115">
        <v>28</v>
      </c>
      <c r="E11" s="116">
        <v>81</v>
      </c>
      <c r="F11" s="40">
        <v>3</v>
      </c>
      <c r="G11" s="30">
        <v>10</v>
      </c>
      <c r="H11" s="63">
        <v>6</v>
      </c>
      <c r="I11" s="63">
        <v>8</v>
      </c>
      <c r="J11" s="63">
        <v>68</v>
      </c>
      <c r="K11" s="63">
        <v>13</v>
      </c>
      <c r="L11" s="30">
        <v>10</v>
      </c>
    </row>
    <row r="12" spans="1:12" s="20" customFormat="1" ht="13.5">
      <c r="A12" s="1" t="s">
        <v>111</v>
      </c>
      <c r="B12" s="115">
        <v>0</v>
      </c>
      <c r="C12" s="116">
        <v>3</v>
      </c>
      <c r="D12" s="115">
        <v>30</v>
      </c>
      <c r="E12" s="116">
        <v>107</v>
      </c>
      <c r="F12" s="40">
        <v>1</v>
      </c>
      <c r="G12" s="30">
        <v>2</v>
      </c>
      <c r="H12" s="63">
        <v>10</v>
      </c>
      <c r="I12" s="63">
        <v>3</v>
      </c>
      <c r="J12" s="63">
        <v>105</v>
      </c>
      <c r="K12" s="63">
        <v>6</v>
      </c>
      <c r="L12" s="30">
        <v>5</v>
      </c>
    </row>
    <row r="13" spans="1:12" s="20" customFormat="1" ht="13.5">
      <c r="A13" s="1" t="s">
        <v>112</v>
      </c>
      <c r="B13" s="115">
        <v>0</v>
      </c>
      <c r="C13" s="116">
        <v>1</v>
      </c>
      <c r="D13" s="115">
        <v>52</v>
      </c>
      <c r="E13" s="116">
        <v>197</v>
      </c>
      <c r="F13" s="40">
        <v>0</v>
      </c>
      <c r="G13" s="30">
        <v>1</v>
      </c>
      <c r="H13" s="63">
        <v>4</v>
      </c>
      <c r="I13" s="63">
        <v>10</v>
      </c>
      <c r="J13" s="63">
        <v>206</v>
      </c>
      <c r="K13" s="63">
        <v>17</v>
      </c>
      <c r="L13" s="30">
        <v>6</v>
      </c>
    </row>
    <row r="14" spans="1:12" s="20" customFormat="1" ht="13.5">
      <c r="A14" s="1" t="s">
        <v>113</v>
      </c>
      <c r="B14" s="115">
        <v>2</v>
      </c>
      <c r="C14" s="116">
        <v>6</v>
      </c>
      <c r="D14" s="115">
        <v>44</v>
      </c>
      <c r="E14" s="116">
        <v>180</v>
      </c>
      <c r="F14" s="40">
        <v>1</v>
      </c>
      <c r="G14" s="30">
        <v>7</v>
      </c>
      <c r="H14" s="63">
        <v>5</v>
      </c>
      <c r="I14" s="63">
        <v>10</v>
      </c>
      <c r="J14" s="63">
        <v>180</v>
      </c>
      <c r="K14" s="63">
        <v>22</v>
      </c>
      <c r="L14" s="30">
        <v>8</v>
      </c>
    </row>
    <row r="15" spans="1:12" s="20" customFormat="1" ht="13.5">
      <c r="A15" s="1" t="s">
        <v>114</v>
      </c>
      <c r="B15" s="115">
        <v>5</v>
      </c>
      <c r="C15" s="116">
        <v>19</v>
      </c>
      <c r="D15" s="115">
        <v>40</v>
      </c>
      <c r="E15" s="116">
        <v>89</v>
      </c>
      <c r="F15" s="40">
        <v>5</v>
      </c>
      <c r="G15" s="30">
        <v>19</v>
      </c>
      <c r="H15" s="63">
        <v>11</v>
      </c>
      <c r="I15" s="63">
        <v>7</v>
      </c>
      <c r="J15" s="63">
        <v>79</v>
      </c>
      <c r="K15" s="63">
        <v>20</v>
      </c>
      <c r="L15" s="30">
        <v>9</v>
      </c>
    </row>
    <row r="16" spans="1:12" s="42" customFormat="1" ht="13.5">
      <c r="A16" s="1" t="s">
        <v>115</v>
      </c>
      <c r="B16" s="115">
        <v>3</v>
      </c>
      <c r="C16" s="116">
        <v>4</v>
      </c>
      <c r="D16" s="115">
        <v>19</v>
      </c>
      <c r="E16" s="116">
        <v>147</v>
      </c>
      <c r="F16" s="40">
        <v>4</v>
      </c>
      <c r="G16" s="30">
        <v>4</v>
      </c>
      <c r="H16" s="63">
        <v>4</v>
      </c>
      <c r="I16" s="63">
        <v>1</v>
      </c>
      <c r="J16" s="63">
        <v>151</v>
      </c>
      <c r="K16" s="63">
        <v>11</v>
      </c>
      <c r="L16" s="30">
        <v>4</v>
      </c>
    </row>
    <row r="17" spans="1:12" s="42" customFormat="1" ht="13.5">
      <c r="A17" s="1" t="s">
        <v>116</v>
      </c>
      <c r="B17" s="115">
        <v>4</v>
      </c>
      <c r="C17" s="116">
        <v>4</v>
      </c>
      <c r="D17" s="115">
        <v>31</v>
      </c>
      <c r="E17" s="116">
        <v>127</v>
      </c>
      <c r="F17" s="40">
        <v>2</v>
      </c>
      <c r="G17" s="30">
        <v>6</v>
      </c>
      <c r="H17" s="63">
        <v>5</v>
      </c>
      <c r="I17" s="63">
        <v>8</v>
      </c>
      <c r="J17" s="63">
        <v>119</v>
      </c>
      <c r="K17" s="63">
        <v>15</v>
      </c>
      <c r="L17" s="30">
        <v>9</v>
      </c>
    </row>
    <row r="18" spans="1:12" ht="13.5">
      <c r="A18" s="8" t="s">
        <v>0</v>
      </c>
      <c r="B18" s="24">
        <f aca="true" t="shared" si="0" ref="B18:L18">SUM(B7:B17)</f>
        <v>39</v>
      </c>
      <c r="C18" s="24">
        <f t="shared" si="0"/>
        <v>77</v>
      </c>
      <c r="D18" s="24">
        <f t="shared" si="0"/>
        <v>401</v>
      </c>
      <c r="E18" s="24">
        <f t="shared" si="0"/>
        <v>1358</v>
      </c>
      <c r="F18" s="24">
        <f t="shared" si="0"/>
        <v>27</v>
      </c>
      <c r="G18" s="72">
        <f t="shared" si="0"/>
        <v>86</v>
      </c>
      <c r="H18" s="72">
        <f t="shared" si="0"/>
        <v>81</v>
      </c>
      <c r="I18" s="24">
        <f t="shared" si="0"/>
        <v>74</v>
      </c>
      <c r="J18" s="24">
        <f t="shared" si="0"/>
        <v>1308</v>
      </c>
      <c r="K18" s="24">
        <f t="shared" si="0"/>
        <v>168</v>
      </c>
      <c r="L18" s="24">
        <f t="shared" si="0"/>
        <v>86</v>
      </c>
    </row>
    <row r="19" spans="1:12" ht="13.5">
      <c r="A19" s="44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</sheetData>
  <sheetProtection selectLockedCells="1"/>
  <mergeCells count="5">
    <mergeCell ref="B3:E3"/>
    <mergeCell ref="B2:E2"/>
    <mergeCell ref="F1:L1"/>
    <mergeCell ref="F2:L2"/>
    <mergeCell ref="F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&amp;C&amp;"Helv,Bold"WASHINGTON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2">
      <selection activeCell="M4" sqref="M4"/>
    </sheetView>
  </sheetViews>
  <sheetFormatPr defaultColWidth="9.140625" defaultRowHeight="12.75"/>
  <cols>
    <col min="1" max="1" width="13.28125" style="23" bestFit="1" customWidth="1"/>
    <col min="2" max="5" width="8.57421875" style="23" customWidth="1"/>
    <col min="6" max="10" width="8.57421875" style="45" customWidth="1"/>
    <col min="11" max="12" width="8.7109375" style="45" customWidth="1"/>
    <col min="13" max="16384" width="9.140625" style="15" customWidth="1"/>
  </cols>
  <sheetData>
    <row r="1" spans="1:11" ht="13.5">
      <c r="A1" s="32"/>
      <c r="B1" s="139"/>
      <c r="C1" s="140"/>
      <c r="D1" s="140"/>
      <c r="E1" s="140"/>
      <c r="F1" s="140"/>
      <c r="G1" s="141"/>
      <c r="H1" s="142" t="s">
        <v>1</v>
      </c>
      <c r="I1" s="143"/>
      <c r="J1" s="144"/>
      <c r="K1" s="82"/>
    </row>
    <row r="2" spans="1:11" ht="13.5">
      <c r="A2" s="35"/>
      <c r="B2" s="132" t="s">
        <v>2</v>
      </c>
      <c r="C2" s="133"/>
      <c r="D2" s="133"/>
      <c r="E2" s="133"/>
      <c r="F2" s="133"/>
      <c r="G2" s="133"/>
      <c r="H2" s="132" t="s">
        <v>2</v>
      </c>
      <c r="I2" s="133"/>
      <c r="J2" s="134"/>
      <c r="K2" s="76"/>
    </row>
    <row r="3" spans="1:12" ht="13.5">
      <c r="A3" s="36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3</v>
      </c>
      <c r="I3" s="2" t="s">
        <v>4</v>
      </c>
      <c r="J3" s="2" t="s">
        <v>4</v>
      </c>
      <c r="K3" s="15"/>
      <c r="L3" s="15"/>
    </row>
    <row r="4" spans="1:12" ht="87.75" customHeight="1" thickBot="1">
      <c r="A4" s="37" t="s">
        <v>16</v>
      </c>
      <c r="B4" s="6" t="s">
        <v>76</v>
      </c>
      <c r="C4" s="6" t="s">
        <v>77</v>
      </c>
      <c r="D4" s="6" t="s">
        <v>19</v>
      </c>
      <c r="E4" s="6" t="s">
        <v>52</v>
      </c>
      <c r="F4" s="6" t="s">
        <v>78</v>
      </c>
      <c r="G4" s="6" t="s">
        <v>44</v>
      </c>
      <c r="H4" s="6" t="s">
        <v>79</v>
      </c>
      <c r="I4" s="6" t="s">
        <v>80</v>
      </c>
      <c r="J4" s="6" t="s">
        <v>45</v>
      </c>
      <c r="K4" s="15"/>
      <c r="L4" s="15"/>
    </row>
    <row r="5" spans="1:12" ht="14.25" thickBot="1">
      <c r="A5" s="17"/>
      <c r="B5" s="18"/>
      <c r="C5" s="18"/>
      <c r="D5" s="18"/>
      <c r="E5" s="18"/>
      <c r="F5" s="18"/>
      <c r="G5" s="18"/>
      <c r="H5" s="18"/>
      <c r="I5" s="18"/>
      <c r="J5" s="19"/>
      <c r="K5" s="15"/>
      <c r="L5" s="15"/>
    </row>
    <row r="6" spans="1:12" ht="13.5">
      <c r="A6" s="1" t="s">
        <v>106</v>
      </c>
      <c r="B6" s="38">
        <v>5</v>
      </c>
      <c r="C6" s="26">
        <v>8</v>
      </c>
      <c r="D6" s="38">
        <v>4</v>
      </c>
      <c r="E6" s="62">
        <v>5</v>
      </c>
      <c r="F6" s="39">
        <v>80</v>
      </c>
      <c r="G6" s="26">
        <v>124</v>
      </c>
      <c r="H6" s="25">
        <v>11</v>
      </c>
      <c r="I6" s="38">
        <v>54</v>
      </c>
      <c r="J6" s="26">
        <v>147</v>
      </c>
      <c r="K6" s="15"/>
      <c r="L6" s="15"/>
    </row>
    <row r="7" spans="1:12" ht="13.5">
      <c r="A7" s="1" t="s">
        <v>107</v>
      </c>
      <c r="B7" s="40">
        <v>5</v>
      </c>
      <c r="C7" s="30">
        <v>8</v>
      </c>
      <c r="D7" s="40">
        <v>3</v>
      </c>
      <c r="E7" s="63">
        <v>3</v>
      </c>
      <c r="F7" s="41">
        <v>57</v>
      </c>
      <c r="G7" s="30">
        <v>72</v>
      </c>
      <c r="H7" s="29">
        <v>13</v>
      </c>
      <c r="I7" s="40">
        <v>39</v>
      </c>
      <c r="J7" s="30">
        <v>88</v>
      </c>
      <c r="K7" s="15"/>
      <c r="L7" s="15"/>
    </row>
    <row r="8" spans="1:12" ht="13.5">
      <c r="A8" s="1" t="s">
        <v>108</v>
      </c>
      <c r="B8" s="40">
        <v>6</v>
      </c>
      <c r="C8" s="30">
        <v>3</v>
      </c>
      <c r="D8" s="40">
        <v>2</v>
      </c>
      <c r="E8" s="63">
        <v>3</v>
      </c>
      <c r="F8" s="41">
        <v>28</v>
      </c>
      <c r="G8" s="30">
        <v>35</v>
      </c>
      <c r="H8" s="29">
        <v>8</v>
      </c>
      <c r="I8" s="40">
        <v>17</v>
      </c>
      <c r="J8" s="30">
        <v>48</v>
      </c>
      <c r="K8" s="15"/>
      <c r="L8" s="15"/>
    </row>
    <row r="9" spans="1:12" ht="13.5">
      <c r="A9" s="1" t="s">
        <v>109</v>
      </c>
      <c r="B9" s="40">
        <v>4</v>
      </c>
      <c r="C9" s="30">
        <v>4</v>
      </c>
      <c r="D9" s="40">
        <v>8</v>
      </c>
      <c r="E9" s="63">
        <v>6</v>
      </c>
      <c r="F9" s="41">
        <v>63</v>
      </c>
      <c r="G9" s="30">
        <v>133</v>
      </c>
      <c r="H9" s="29">
        <v>8</v>
      </c>
      <c r="I9" s="40">
        <v>48</v>
      </c>
      <c r="J9" s="30">
        <v>151</v>
      </c>
      <c r="K9" s="15"/>
      <c r="L9" s="15"/>
    </row>
    <row r="10" spans="1:12" ht="13.5">
      <c r="A10" s="1" t="s">
        <v>110</v>
      </c>
      <c r="B10" s="40">
        <v>6</v>
      </c>
      <c r="C10" s="30">
        <v>4</v>
      </c>
      <c r="D10" s="40">
        <v>3</v>
      </c>
      <c r="E10" s="63">
        <v>5</v>
      </c>
      <c r="F10" s="41">
        <v>39</v>
      </c>
      <c r="G10" s="30">
        <v>60</v>
      </c>
      <c r="H10" s="29">
        <v>11</v>
      </c>
      <c r="I10" s="40">
        <v>28</v>
      </c>
      <c r="J10" s="30">
        <v>79</v>
      </c>
      <c r="K10" s="15"/>
      <c r="L10" s="15"/>
    </row>
    <row r="11" spans="1:12" ht="13.5">
      <c r="A11" s="1" t="s">
        <v>111</v>
      </c>
      <c r="B11" s="40">
        <v>2</v>
      </c>
      <c r="C11" s="30">
        <v>1</v>
      </c>
      <c r="D11" s="40">
        <v>1</v>
      </c>
      <c r="E11" s="63">
        <v>3</v>
      </c>
      <c r="F11" s="41">
        <v>65</v>
      </c>
      <c r="G11" s="30">
        <v>72</v>
      </c>
      <c r="H11" s="29">
        <v>3</v>
      </c>
      <c r="I11" s="40">
        <v>58</v>
      </c>
      <c r="J11" s="30">
        <v>80</v>
      </c>
      <c r="K11" s="15"/>
      <c r="L11" s="15"/>
    </row>
    <row r="12" spans="1:12" ht="13.5">
      <c r="A12" s="1" t="s">
        <v>112</v>
      </c>
      <c r="B12" s="40">
        <v>1</v>
      </c>
      <c r="C12" s="30">
        <v>0</v>
      </c>
      <c r="D12" s="40">
        <v>8</v>
      </c>
      <c r="E12" s="63">
        <v>1</v>
      </c>
      <c r="F12" s="41">
        <v>152</v>
      </c>
      <c r="G12" s="30">
        <v>98</v>
      </c>
      <c r="H12" s="29">
        <v>1</v>
      </c>
      <c r="I12" s="40">
        <v>113</v>
      </c>
      <c r="J12" s="30">
        <v>140</v>
      </c>
      <c r="K12" s="15"/>
      <c r="L12" s="15"/>
    </row>
    <row r="13" spans="1:12" ht="13.5">
      <c r="A13" s="1" t="s">
        <v>113</v>
      </c>
      <c r="B13" s="40">
        <v>1</v>
      </c>
      <c r="C13" s="30">
        <v>6</v>
      </c>
      <c r="D13" s="40">
        <v>2</v>
      </c>
      <c r="E13" s="63">
        <v>0</v>
      </c>
      <c r="F13" s="41">
        <v>106</v>
      </c>
      <c r="G13" s="30">
        <v>122</v>
      </c>
      <c r="H13" s="29">
        <v>5</v>
      </c>
      <c r="I13" s="40">
        <v>65</v>
      </c>
      <c r="J13" s="30">
        <v>152</v>
      </c>
      <c r="K13" s="15"/>
      <c r="L13" s="15"/>
    </row>
    <row r="14" spans="1:12" ht="13.5">
      <c r="A14" s="1" t="s">
        <v>114</v>
      </c>
      <c r="B14" s="40">
        <v>13</v>
      </c>
      <c r="C14" s="30">
        <v>10</v>
      </c>
      <c r="D14" s="40">
        <v>3</v>
      </c>
      <c r="E14" s="63">
        <v>7</v>
      </c>
      <c r="F14" s="41">
        <v>38</v>
      </c>
      <c r="G14" s="30">
        <v>83</v>
      </c>
      <c r="H14" s="29">
        <v>23</v>
      </c>
      <c r="I14" s="40">
        <v>35</v>
      </c>
      <c r="J14" s="30">
        <v>98</v>
      </c>
      <c r="K14" s="15"/>
      <c r="L14" s="15"/>
    </row>
    <row r="15" spans="1:12" ht="13.5">
      <c r="A15" s="1" t="s">
        <v>115</v>
      </c>
      <c r="B15" s="40">
        <v>6</v>
      </c>
      <c r="C15" s="30">
        <v>2</v>
      </c>
      <c r="D15" s="40">
        <v>3</v>
      </c>
      <c r="E15" s="63">
        <v>4</v>
      </c>
      <c r="F15" s="41">
        <v>75</v>
      </c>
      <c r="G15" s="30">
        <v>93</v>
      </c>
      <c r="H15" s="29">
        <v>7</v>
      </c>
      <c r="I15" s="40">
        <v>60</v>
      </c>
      <c r="J15" s="30">
        <v>113</v>
      </c>
      <c r="K15" s="15"/>
      <c r="L15" s="15"/>
    </row>
    <row r="16" spans="1:12" ht="14.25" thickBot="1">
      <c r="A16" s="119" t="s">
        <v>116</v>
      </c>
      <c r="B16" s="120">
        <v>6</v>
      </c>
      <c r="C16" s="121">
        <v>2</v>
      </c>
      <c r="D16" s="120">
        <v>0</v>
      </c>
      <c r="E16" s="122">
        <v>5</v>
      </c>
      <c r="F16" s="123">
        <v>84</v>
      </c>
      <c r="G16" s="121">
        <v>76</v>
      </c>
      <c r="H16" s="124">
        <v>8</v>
      </c>
      <c r="I16" s="120">
        <v>67</v>
      </c>
      <c r="J16" s="121">
        <v>96</v>
      </c>
      <c r="K16" s="15"/>
      <c r="L16" s="15"/>
    </row>
    <row r="17" spans="1:12" ht="14.25" thickBot="1">
      <c r="A17" s="125" t="s">
        <v>0</v>
      </c>
      <c r="B17" s="126">
        <v>55</v>
      </c>
      <c r="C17" s="127">
        <v>48</v>
      </c>
      <c r="D17" s="126">
        <v>37</v>
      </c>
      <c r="E17" s="128">
        <v>42</v>
      </c>
      <c r="F17" s="129">
        <v>787</v>
      </c>
      <c r="G17" s="127">
        <v>968</v>
      </c>
      <c r="H17" s="130">
        <v>98</v>
      </c>
      <c r="I17" s="126">
        <v>584</v>
      </c>
      <c r="J17" s="131">
        <v>1192</v>
      </c>
      <c r="K17" s="15"/>
      <c r="L17" s="15"/>
    </row>
  </sheetData>
  <sheetProtection selectLockedCells="1"/>
  <mergeCells count="4">
    <mergeCell ref="B2:G2"/>
    <mergeCell ref="H2:J2"/>
    <mergeCell ref="B1:G1"/>
    <mergeCell ref="H1:J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&amp;C&amp;"Helv,Bold"WASHINGTON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zoomScalePageLayoutView="0" workbookViewId="0" topLeftCell="A1">
      <selection activeCell="L15" sqref="L15"/>
    </sheetView>
  </sheetViews>
  <sheetFormatPr defaultColWidth="9.140625" defaultRowHeight="12.75"/>
  <cols>
    <col min="1" max="1" width="13.28125" style="23" bestFit="1" customWidth="1"/>
    <col min="2" max="11" width="8.57421875" style="15" customWidth="1"/>
    <col min="12" max="12" width="9.7109375" style="15" customWidth="1"/>
    <col min="13" max="16384" width="9.140625" style="15" customWidth="1"/>
  </cols>
  <sheetData>
    <row r="1" spans="1:11" ht="13.5">
      <c r="A1" s="32"/>
      <c r="B1" s="142" t="s">
        <v>5</v>
      </c>
      <c r="C1" s="143"/>
      <c r="D1" s="143"/>
      <c r="E1" s="143"/>
      <c r="F1" s="144"/>
      <c r="G1" s="142" t="s">
        <v>6</v>
      </c>
      <c r="H1" s="144"/>
      <c r="I1" s="145" t="s">
        <v>6</v>
      </c>
      <c r="J1" s="146"/>
      <c r="K1" s="147"/>
    </row>
    <row r="2" spans="1:11" s="34" customFormat="1" ht="13.5">
      <c r="A2" s="35"/>
      <c r="B2" s="132" t="s">
        <v>9</v>
      </c>
      <c r="C2" s="133"/>
      <c r="D2" s="133"/>
      <c r="E2" s="133"/>
      <c r="F2" s="134"/>
      <c r="G2" s="132" t="s">
        <v>10</v>
      </c>
      <c r="H2" s="134"/>
      <c r="I2" s="132" t="s">
        <v>11</v>
      </c>
      <c r="J2" s="133"/>
      <c r="K2" s="134"/>
    </row>
    <row r="3" spans="1:11" ht="13.5" customHeight="1">
      <c r="A3" s="36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6" customFormat="1" ht="87.75" customHeight="1" thickBot="1">
      <c r="A4" s="37" t="s">
        <v>16</v>
      </c>
      <c r="B4" s="4" t="s">
        <v>105</v>
      </c>
      <c r="C4" s="4" t="s">
        <v>54</v>
      </c>
      <c r="D4" s="4" t="s">
        <v>81</v>
      </c>
      <c r="E4" s="4" t="s">
        <v>82</v>
      </c>
      <c r="F4" s="4" t="s">
        <v>83</v>
      </c>
      <c r="G4" s="4" t="s">
        <v>46</v>
      </c>
      <c r="H4" s="4" t="s">
        <v>84</v>
      </c>
      <c r="I4" s="4" t="s">
        <v>85</v>
      </c>
      <c r="J4" s="4" t="s">
        <v>86</v>
      </c>
      <c r="K4" s="4" t="s">
        <v>47</v>
      </c>
    </row>
    <row r="5" spans="1:11" s="20" customFormat="1" ht="14.25" thickBot="1">
      <c r="A5" s="17"/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s="20" customFormat="1" ht="13.5">
      <c r="A6" s="1" t="s">
        <v>106</v>
      </c>
      <c r="B6" s="25">
        <v>12</v>
      </c>
      <c r="C6" s="38">
        <v>122</v>
      </c>
      <c r="D6" s="39">
        <v>16</v>
      </c>
      <c r="E6" s="39">
        <v>38</v>
      </c>
      <c r="F6" s="26">
        <v>23</v>
      </c>
      <c r="G6" s="38">
        <v>96</v>
      </c>
      <c r="H6" s="26">
        <v>85</v>
      </c>
      <c r="I6" s="38">
        <v>11</v>
      </c>
      <c r="J6" s="26">
        <v>4</v>
      </c>
      <c r="K6" s="25">
        <v>163</v>
      </c>
    </row>
    <row r="7" spans="1:11" s="20" customFormat="1" ht="13.5">
      <c r="A7" s="1" t="s">
        <v>107</v>
      </c>
      <c r="B7" s="29">
        <v>13</v>
      </c>
      <c r="C7" s="40">
        <v>63</v>
      </c>
      <c r="D7" s="41">
        <v>7</v>
      </c>
      <c r="E7" s="41">
        <v>42</v>
      </c>
      <c r="F7" s="30">
        <v>7</v>
      </c>
      <c r="G7" s="40">
        <v>59</v>
      </c>
      <c r="H7" s="30">
        <v>57</v>
      </c>
      <c r="I7" s="40">
        <v>10</v>
      </c>
      <c r="J7" s="30">
        <v>5</v>
      </c>
      <c r="K7" s="29">
        <v>104</v>
      </c>
    </row>
    <row r="8" spans="1:11" s="20" customFormat="1" ht="13.5">
      <c r="A8" s="1" t="s">
        <v>108</v>
      </c>
      <c r="B8" s="29">
        <v>9</v>
      </c>
      <c r="C8" s="40">
        <v>39</v>
      </c>
      <c r="D8" s="41">
        <v>4</v>
      </c>
      <c r="E8" s="41">
        <v>16</v>
      </c>
      <c r="F8" s="30">
        <v>6</v>
      </c>
      <c r="G8" s="40">
        <v>36</v>
      </c>
      <c r="H8" s="30">
        <v>27</v>
      </c>
      <c r="I8" s="40">
        <v>7</v>
      </c>
      <c r="J8" s="30">
        <v>2</v>
      </c>
      <c r="K8" s="29">
        <v>60</v>
      </c>
    </row>
    <row r="9" spans="1:11" s="20" customFormat="1" ht="13.5">
      <c r="A9" s="1" t="s">
        <v>109</v>
      </c>
      <c r="B9" s="29">
        <v>8</v>
      </c>
      <c r="C9" s="40">
        <v>100</v>
      </c>
      <c r="D9" s="41">
        <v>6</v>
      </c>
      <c r="E9" s="41">
        <v>64</v>
      </c>
      <c r="F9" s="30">
        <v>21</v>
      </c>
      <c r="G9" s="40">
        <v>85</v>
      </c>
      <c r="H9" s="30">
        <v>87</v>
      </c>
      <c r="I9" s="40">
        <v>9</v>
      </c>
      <c r="J9" s="30">
        <v>1</v>
      </c>
      <c r="K9" s="29">
        <v>165</v>
      </c>
    </row>
    <row r="10" spans="1:11" s="20" customFormat="1" ht="13.5">
      <c r="A10" s="1" t="s">
        <v>110</v>
      </c>
      <c r="B10" s="29">
        <v>11</v>
      </c>
      <c r="C10" s="40">
        <v>64</v>
      </c>
      <c r="D10" s="41">
        <v>9</v>
      </c>
      <c r="E10" s="41">
        <v>18</v>
      </c>
      <c r="F10" s="30">
        <v>15</v>
      </c>
      <c r="G10" s="40">
        <v>40</v>
      </c>
      <c r="H10" s="30">
        <v>56</v>
      </c>
      <c r="I10" s="40">
        <v>7</v>
      </c>
      <c r="J10" s="30">
        <v>5</v>
      </c>
      <c r="K10" s="29">
        <v>92</v>
      </c>
    </row>
    <row r="11" spans="1:11" s="20" customFormat="1" ht="13.5">
      <c r="A11" s="1" t="s">
        <v>111</v>
      </c>
      <c r="B11" s="29">
        <v>3</v>
      </c>
      <c r="C11" s="40">
        <v>80</v>
      </c>
      <c r="D11" s="41">
        <v>10</v>
      </c>
      <c r="E11" s="41">
        <v>34</v>
      </c>
      <c r="F11" s="30">
        <v>8</v>
      </c>
      <c r="G11" s="40">
        <v>55</v>
      </c>
      <c r="H11" s="30">
        <v>55</v>
      </c>
      <c r="I11" s="40">
        <v>3</v>
      </c>
      <c r="J11" s="30">
        <v>0</v>
      </c>
      <c r="K11" s="29">
        <v>117</v>
      </c>
    </row>
    <row r="12" spans="1:11" s="20" customFormat="1" ht="13.5">
      <c r="A12" s="1" t="s">
        <v>112</v>
      </c>
      <c r="B12" s="29">
        <v>1</v>
      </c>
      <c r="C12" s="40">
        <v>159</v>
      </c>
      <c r="D12" s="41">
        <v>25</v>
      </c>
      <c r="E12" s="41">
        <v>60</v>
      </c>
      <c r="F12" s="30">
        <v>11</v>
      </c>
      <c r="G12" s="40">
        <v>130</v>
      </c>
      <c r="H12" s="30">
        <v>109</v>
      </c>
      <c r="I12" s="40">
        <v>1</v>
      </c>
      <c r="J12" s="30">
        <v>0</v>
      </c>
      <c r="K12" s="29">
        <v>207</v>
      </c>
    </row>
    <row r="13" spans="1:11" s="20" customFormat="1" ht="13.5">
      <c r="A13" s="1" t="s">
        <v>113</v>
      </c>
      <c r="B13" s="29">
        <v>5</v>
      </c>
      <c r="C13" s="40">
        <v>135</v>
      </c>
      <c r="D13" s="41">
        <v>12</v>
      </c>
      <c r="E13" s="41">
        <v>64</v>
      </c>
      <c r="F13" s="30">
        <v>20</v>
      </c>
      <c r="G13" s="40">
        <v>94</v>
      </c>
      <c r="H13" s="30">
        <v>102</v>
      </c>
      <c r="I13" s="40">
        <v>6</v>
      </c>
      <c r="J13" s="30">
        <v>1</v>
      </c>
      <c r="K13" s="29">
        <v>184</v>
      </c>
    </row>
    <row r="14" spans="1:11" s="20" customFormat="1" ht="13.5">
      <c r="A14" s="1" t="s">
        <v>114</v>
      </c>
      <c r="B14" s="29">
        <v>23</v>
      </c>
      <c r="C14" s="40">
        <v>67</v>
      </c>
      <c r="D14" s="41">
        <v>11</v>
      </c>
      <c r="E14" s="41">
        <v>33</v>
      </c>
      <c r="F14" s="30">
        <v>15</v>
      </c>
      <c r="G14" s="40">
        <v>52</v>
      </c>
      <c r="H14" s="30">
        <v>66</v>
      </c>
      <c r="I14" s="40">
        <v>16</v>
      </c>
      <c r="J14" s="30">
        <v>7</v>
      </c>
      <c r="K14" s="29">
        <v>114</v>
      </c>
    </row>
    <row r="15" spans="1:11" s="20" customFormat="1" ht="13.5">
      <c r="A15" s="1" t="s">
        <v>115</v>
      </c>
      <c r="B15" s="29">
        <v>7</v>
      </c>
      <c r="C15" s="40">
        <v>113</v>
      </c>
      <c r="D15" s="41">
        <v>3</v>
      </c>
      <c r="E15" s="41">
        <v>38</v>
      </c>
      <c r="F15" s="30">
        <v>15</v>
      </c>
      <c r="G15" s="40">
        <v>83</v>
      </c>
      <c r="H15" s="30">
        <v>73</v>
      </c>
      <c r="I15" s="40">
        <v>8</v>
      </c>
      <c r="J15" s="30">
        <v>0</v>
      </c>
      <c r="K15" s="29">
        <v>149</v>
      </c>
    </row>
    <row r="16" spans="1:11" s="42" customFormat="1" ht="13.5">
      <c r="A16" s="1" t="s">
        <v>116</v>
      </c>
      <c r="B16" s="29">
        <v>8</v>
      </c>
      <c r="C16" s="40">
        <v>103</v>
      </c>
      <c r="D16" s="41">
        <v>13</v>
      </c>
      <c r="E16" s="41">
        <v>28</v>
      </c>
      <c r="F16" s="30">
        <v>16</v>
      </c>
      <c r="G16" s="40">
        <v>91</v>
      </c>
      <c r="H16" s="30">
        <v>62</v>
      </c>
      <c r="I16" s="40">
        <v>6</v>
      </c>
      <c r="J16" s="30">
        <v>1</v>
      </c>
      <c r="K16" s="29">
        <v>139</v>
      </c>
    </row>
    <row r="17" spans="1:11" ht="13.5">
      <c r="A17" s="8" t="s">
        <v>0</v>
      </c>
      <c r="B17" s="24">
        <f aca="true" t="shared" si="0" ref="B17:K17">SUM(B6:B16)</f>
        <v>100</v>
      </c>
      <c r="C17" s="24">
        <f t="shared" si="0"/>
        <v>1045</v>
      </c>
      <c r="D17" s="24">
        <f t="shared" si="0"/>
        <v>116</v>
      </c>
      <c r="E17" s="24">
        <f t="shared" si="0"/>
        <v>435</v>
      </c>
      <c r="F17" s="24">
        <f t="shared" si="0"/>
        <v>157</v>
      </c>
      <c r="G17" s="24">
        <f t="shared" si="0"/>
        <v>821</v>
      </c>
      <c r="H17" s="24">
        <f t="shared" si="0"/>
        <v>779</v>
      </c>
      <c r="I17" s="24">
        <f t="shared" si="0"/>
        <v>84</v>
      </c>
      <c r="J17" s="24">
        <f t="shared" si="0"/>
        <v>26</v>
      </c>
      <c r="K17" s="24">
        <f t="shared" si="0"/>
        <v>1494</v>
      </c>
    </row>
    <row r="18" spans="1:12" ht="13.5">
      <c r="A18" s="44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</sheetData>
  <sheetProtection selectLockedCells="1"/>
  <mergeCells count="6">
    <mergeCell ref="B1:F1"/>
    <mergeCell ref="B2:F2"/>
    <mergeCell ref="G1:H1"/>
    <mergeCell ref="G2:H2"/>
    <mergeCell ref="I1:K1"/>
    <mergeCell ref="I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&amp;C&amp;"Helv,Bold"WASHINGTON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1" width="13.28125" style="23" bestFit="1" customWidth="1"/>
    <col min="2" max="9" width="8.57421875" style="15" customWidth="1"/>
    <col min="10" max="12" width="9.7109375" style="15" customWidth="1"/>
    <col min="13" max="16384" width="9.140625" style="15" customWidth="1"/>
  </cols>
  <sheetData>
    <row r="1" spans="1:9" ht="13.5">
      <c r="A1" s="32"/>
      <c r="B1" s="148" t="s">
        <v>7</v>
      </c>
      <c r="C1" s="148"/>
      <c r="D1" s="148"/>
      <c r="E1" s="138" t="s">
        <v>8</v>
      </c>
      <c r="F1" s="138"/>
      <c r="G1" s="138"/>
      <c r="H1" s="138"/>
      <c r="I1" s="138"/>
    </row>
    <row r="2" spans="1:9" ht="13.5">
      <c r="A2" s="35"/>
      <c r="B2" s="149" t="s">
        <v>12</v>
      </c>
      <c r="C2" s="149"/>
      <c r="D2" s="149"/>
      <c r="E2" s="149" t="s">
        <v>13</v>
      </c>
      <c r="F2" s="149"/>
      <c r="G2" s="149"/>
      <c r="H2" s="149"/>
      <c r="I2" s="149"/>
    </row>
    <row r="3" spans="1:9" ht="13.5">
      <c r="A3" s="36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7" t="s">
        <v>16</v>
      </c>
      <c r="B4" s="5" t="s">
        <v>87</v>
      </c>
      <c r="C4" s="5" t="s">
        <v>88</v>
      </c>
      <c r="D4" s="5" t="s">
        <v>48</v>
      </c>
      <c r="E4" s="5" t="s">
        <v>89</v>
      </c>
      <c r="F4" s="5" t="s">
        <v>90</v>
      </c>
      <c r="G4" s="5" t="s">
        <v>91</v>
      </c>
      <c r="H4" s="5" t="s">
        <v>92</v>
      </c>
      <c r="I4" s="5" t="s">
        <v>93</v>
      </c>
    </row>
    <row r="5" spans="1:9" ht="14.25" thickBot="1">
      <c r="A5" s="17"/>
      <c r="B5" s="18"/>
      <c r="C5" s="18"/>
      <c r="D5" s="18"/>
      <c r="E5" s="18"/>
      <c r="F5" s="18"/>
      <c r="G5" s="18"/>
      <c r="H5" s="18"/>
      <c r="I5" s="19"/>
    </row>
    <row r="6" spans="1:9" ht="13.5">
      <c r="A6" s="1" t="s">
        <v>106</v>
      </c>
      <c r="B6" s="25">
        <v>12</v>
      </c>
      <c r="C6" s="38">
        <v>87</v>
      </c>
      <c r="D6" s="26">
        <v>107</v>
      </c>
      <c r="E6" s="25">
        <v>13</v>
      </c>
      <c r="F6" s="38">
        <v>36</v>
      </c>
      <c r="G6" s="39">
        <v>26</v>
      </c>
      <c r="H6" s="39">
        <v>59</v>
      </c>
      <c r="I6" s="26">
        <v>61</v>
      </c>
    </row>
    <row r="7" spans="1:9" ht="13.5">
      <c r="A7" s="1" t="s">
        <v>107</v>
      </c>
      <c r="B7" s="29">
        <v>14</v>
      </c>
      <c r="C7" s="40">
        <v>57</v>
      </c>
      <c r="D7" s="30">
        <v>62</v>
      </c>
      <c r="E7" s="29">
        <v>13</v>
      </c>
      <c r="F7" s="40">
        <v>27</v>
      </c>
      <c r="G7" s="41">
        <v>18</v>
      </c>
      <c r="H7" s="41">
        <v>34</v>
      </c>
      <c r="I7" s="30">
        <v>30</v>
      </c>
    </row>
    <row r="8" spans="1:9" ht="13.5">
      <c r="A8" s="1" t="s">
        <v>108</v>
      </c>
      <c r="B8" s="29">
        <v>9</v>
      </c>
      <c r="C8" s="40">
        <v>27</v>
      </c>
      <c r="D8" s="30">
        <v>38</v>
      </c>
      <c r="E8" s="29">
        <v>9</v>
      </c>
      <c r="F8" s="40">
        <v>10</v>
      </c>
      <c r="G8" s="41">
        <v>12</v>
      </c>
      <c r="H8" s="41">
        <v>20</v>
      </c>
      <c r="I8" s="30">
        <v>24</v>
      </c>
    </row>
    <row r="9" spans="1:9" ht="13.5">
      <c r="A9" s="1" t="s">
        <v>109</v>
      </c>
      <c r="B9" s="29">
        <v>10</v>
      </c>
      <c r="C9" s="40">
        <v>54</v>
      </c>
      <c r="D9" s="30">
        <v>135</v>
      </c>
      <c r="E9" s="29">
        <v>10</v>
      </c>
      <c r="F9" s="40">
        <v>21</v>
      </c>
      <c r="G9" s="41">
        <v>32</v>
      </c>
      <c r="H9" s="41">
        <v>57</v>
      </c>
      <c r="I9" s="30">
        <v>71</v>
      </c>
    </row>
    <row r="10" spans="1:9" ht="13.5">
      <c r="A10" s="1" t="s">
        <v>110</v>
      </c>
      <c r="B10" s="29">
        <v>10</v>
      </c>
      <c r="C10" s="40">
        <v>31</v>
      </c>
      <c r="D10" s="30">
        <v>65</v>
      </c>
      <c r="E10" s="29">
        <v>13</v>
      </c>
      <c r="F10" s="40">
        <v>19</v>
      </c>
      <c r="G10" s="41">
        <v>16</v>
      </c>
      <c r="H10" s="41">
        <v>30</v>
      </c>
      <c r="I10" s="30">
        <v>29</v>
      </c>
    </row>
    <row r="11" spans="1:9" ht="13.5">
      <c r="A11" s="1" t="s">
        <v>111</v>
      </c>
      <c r="B11" s="29">
        <v>3</v>
      </c>
      <c r="C11" s="40">
        <v>55</v>
      </c>
      <c r="D11" s="30">
        <v>73</v>
      </c>
      <c r="E11" s="29">
        <v>3</v>
      </c>
      <c r="F11" s="40">
        <v>34</v>
      </c>
      <c r="G11" s="41">
        <v>24</v>
      </c>
      <c r="H11" s="41">
        <v>31</v>
      </c>
      <c r="I11" s="30">
        <v>25</v>
      </c>
    </row>
    <row r="12" spans="1:9" ht="13.5">
      <c r="A12" s="1" t="s">
        <v>112</v>
      </c>
      <c r="B12" s="29">
        <v>1</v>
      </c>
      <c r="C12" s="40">
        <v>127</v>
      </c>
      <c r="D12" s="30">
        <v>120</v>
      </c>
      <c r="E12" s="29">
        <v>1</v>
      </c>
      <c r="F12" s="40">
        <v>94</v>
      </c>
      <c r="G12" s="41">
        <v>35</v>
      </c>
      <c r="H12" s="41">
        <v>43</v>
      </c>
      <c r="I12" s="30">
        <v>52</v>
      </c>
    </row>
    <row r="13" spans="1:9" ht="13.5">
      <c r="A13" s="1" t="s">
        <v>113</v>
      </c>
      <c r="B13" s="29">
        <v>8</v>
      </c>
      <c r="C13" s="40">
        <v>71</v>
      </c>
      <c r="D13" s="30">
        <v>137</v>
      </c>
      <c r="E13" s="29">
        <v>8</v>
      </c>
      <c r="F13" s="40">
        <v>51</v>
      </c>
      <c r="G13" s="41">
        <v>40</v>
      </c>
      <c r="H13" s="41">
        <v>34</v>
      </c>
      <c r="I13" s="30">
        <v>70</v>
      </c>
    </row>
    <row r="14" spans="1:9" ht="13.5">
      <c r="A14" s="1" t="s">
        <v>114</v>
      </c>
      <c r="B14" s="29">
        <v>24</v>
      </c>
      <c r="C14" s="40">
        <v>35</v>
      </c>
      <c r="D14" s="30">
        <v>82</v>
      </c>
      <c r="E14" s="29">
        <v>24</v>
      </c>
      <c r="F14" s="40">
        <v>16</v>
      </c>
      <c r="G14" s="41">
        <v>29</v>
      </c>
      <c r="H14" s="41">
        <v>29</v>
      </c>
      <c r="I14" s="30">
        <v>45</v>
      </c>
    </row>
    <row r="15" spans="1:9" ht="13.5">
      <c r="A15" s="1" t="s">
        <v>115</v>
      </c>
      <c r="B15" s="29">
        <v>7</v>
      </c>
      <c r="C15" s="40">
        <v>77</v>
      </c>
      <c r="D15" s="30">
        <v>84</v>
      </c>
      <c r="E15" s="29">
        <v>7</v>
      </c>
      <c r="F15" s="40">
        <v>50</v>
      </c>
      <c r="G15" s="41">
        <v>18</v>
      </c>
      <c r="H15" s="41">
        <v>43</v>
      </c>
      <c r="I15" s="30">
        <v>41</v>
      </c>
    </row>
    <row r="16" spans="1:9" ht="13.5">
      <c r="A16" s="1" t="s">
        <v>116</v>
      </c>
      <c r="B16" s="29">
        <v>7</v>
      </c>
      <c r="C16" s="40">
        <v>74</v>
      </c>
      <c r="D16" s="30">
        <v>81</v>
      </c>
      <c r="E16" s="29">
        <v>8</v>
      </c>
      <c r="F16" s="40">
        <v>45</v>
      </c>
      <c r="G16" s="41">
        <v>13</v>
      </c>
      <c r="H16" s="41">
        <v>49</v>
      </c>
      <c r="I16" s="30">
        <v>45</v>
      </c>
    </row>
    <row r="17" spans="1:9" ht="13.5">
      <c r="A17" s="8" t="s">
        <v>0</v>
      </c>
      <c r="B17" s="24">
        <f aca="true" t="shared" si="0" ref="B17:I17">SUM(B6:B16)</f>
        <v>105</v>
      </c>
      <c r="C17" s="24">
        <f t="shared" si="0"/>
        <v>695</v>
      </c>
      <c r="D17" s="24">
        <f t="shared" si="0"/>
        <v>984</v>
      </c>
      <c r="E17" s="24">
        <f t="shared" si="0"/>
        <v>109</v>
      </c>
      <c r="F17" s="24">
        <f t="shared" si="0"/>
        <v>403</v>
      </c>
      <c r="G17" s="24">
        <f t="shared" si="0"/>
        <v>263</v>
      </c>
      <c r="H17" s="24">
        <f t="shared" si="0"/>
        <v>429</v>
      </c>
      <c r="I17" s="24">
        <f t="shared" si="0"/>
        <v>493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&amp;C&amp;"Helv,Bold"WASHINGTON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0" sqref="K20"/>
    </sheetView>
  </sheetViews>
  <sheetFormatPr defaultColWidth="9.140625" defaultRowHeight="12.75"/>
  <cols>
    <col min="1" max="1" width="13.28125" style="23" bestFit="1" customWidth="1"/>
    <col min="2" max="3" width="8.57421875" style="15" customWidth="1"/>
    <col min="4" max="4" width="12.57421875" style="15" bestFit="1" customWidth="1"/>
    <col min="5" max="5" width="14.28125" style="15" bestFit="1" customWidth="1"/>
    <col min="6" max="10" width="8.57421875" style="15" customWidth="1"/>
    <col min="11" max="16384" width="9.140625" style="15" customWidth="1"/>
  </cols>
  <sheetData>
    <row r="1" spans="1:10" ht="13.5">
      <c r="A1" s="87"/>
      <c r="B1" s="142" t="s">
        <v>27</v>
      </c>
      <c r="C1" s="143"/>
      <c r="D1" s="144"/>
      <c r="E1" s="31" t="s">
        <v>20</v>
      </c>
      <c r="F1" s="151"/>
      <c r="G1" s="155"/>
      <c r="H1" s="155"/>
      <c r="I1" s="155"/>
      <c r="J1" s="152"/>
    </row>
    <row r="2" spans="1:10" ht="13.5">
      <c r="A2" s="71"/>
      <c r="B2" s="132" t="s">
        <v>22</v>
      </c>
      <c r="C2" s="133"/>
      <c r="D2" s="134"/>
      <c r="E2" s="7" t="s">
        <v>29</v>
      </c>
      <c r="F2" s="135" t="s">
        <v>14</v>
      </c>
      <c r="G2" s="136"/>
      <c r="H2" s="136"/>
      <c r="I2" s="136"/>
      <c r="J2" s="137"/>
    </row>
    <row r="3" spans="1:10" s="34" customFormat="1" ht="13.5">
      <c r="A3" s="35"/>
      <c r="B3" s="151" t="s">
        <v>28</v>
      </c>
      <c r="C3" s="152"/>
      <c r="D3" s="77" t="s">
        <v>28</v>
      </c>
      <c r="E3" s="11" t="s">
        <v>28</v>
      </c>
      <c r="F3" s="135" t="s">
        <v>15</v>
      </c>
      <c r="G3" s="136"/>
      <c r="H3" s="136"/>
      <c r="I3" s="136"/>
      <c r="J3" s="137"/>
    </row>
    <row r="4" spans="1:10" ht="13.5" customHeight="1">
      <c r="A4" s="36"/>
      <c r="B4" s="153" t="s">
        <v>94</v>
      </c>
      <c r="C4" s="154"/>
      <c r="D4" s="78" t="s">
        <v>95</v>
      </c>
      <c r="E4" s="11" t="s">
        <v>97</v>
      </c>
      <c r="F4" s="12"/>
      <c r="G4" s="13"/>
      <c r="H4" s="13"/>
      <c r="I4" s="13"/>
      <c r="J4" s="14"/>
    </row>
    <row r="5" spans="1:10" s="107" customFormat="1" ht="87.75" customHeight="1" thickBot="1">
      <c r="A5" s="106" t="s">
        <v>16</v>
      </c>
      <c r="B5" s="6" t="s">
        <v>94</v>
      </c>
      <c r="C5" s="6" t="s">
        <v>96</v>
      </c>
      <c r="D5" s="6" t="s">
        <v>95</v>
      </c>
      <c r="E5" s="6" t="s">
        <v>97</v>
      </c>
      <c r="F5" s="6" t="s">
        <v>23</v>
      </c>
      <c r="G5" s="6" t="s">
        <v>24</v>
      </c>
      <c r="H5" s="6" t="s">
        <v>30</v>
      </c>
      <c r="I5" s="6" t="s">
        <v>31</v>
      </c>
      <c r="J5" s="4" t="s">
        <v>25</v>
      </c>
    </row>
    <row r="6" spans="1:10" s="20" customFormat="1" ht="14.25" thickBot="1">
      <c r="A6" s="17"/>
      <c r="B6" s="18"/>
      <c r="C6" s="18"/>
      <c r="D6" s="18"/>
      <c r="E6" s="18"/>
      <c r="F6" s="18"/>
      <c r="G6" s="18"/>
      <c r="H6" s="18"/>
      <c r="I6" s="18"/>
      <c r="J6" s="19"/>
    </row>
    <row r="7" spans="1:10" s="20" customFormat="1" ht="13.5">
      <c r="A7" s="1" t="s">
        <v>106</v>
      </c>
      <c r="B7" s="38">
        <v>132</v>
      </c>
      <c r="C7" s="26">
        <v>62</v>
      </c>
      <c r="D7" s="80">
        <v>172</v>
      </c>
      <c r="E7" s="25">
        <v>170</v>
      </c>
      <c r="F7" s="26">
        <v>535</v>
      </c>
      <c r="G7" s="26">
        <v>10</v>
      </c>
      <c r="H7" s="55">
        <f aca="true" t="shared" si="0" ref="H7:H17">IF(G7&lt;&gt;0,G7+F7,"")</f>
        <v>545</v>
      </c>
      <c r="I7" s="26">
        <v>234</v>
      </c>
      <c r="J7" s="27">
        <f aca="true" t="shared" si="1" ref="J7:J17">IF(I7&lt;&gt;0,I7/H7,"")</f>
        <v>0.42935779816513764</v>
      </c>
    </row>
    <row r="8" spans="1:10" s="20" customFormat="1" ht="13.5">
      <c r="A8" s="1" t="s">
        <v>107</v>
      </c>
      <c r="B8" s="40">
        <v>101</v>
      </c>
      <c r="C8" s="30">
        <v>30</v>
      </c>
      <c r="D8" s="81">
        <v>115</v>
      </c>
      <c r="E8" s="29">
        <v>117</v>
      </c>
      <c r="F8" s="30">
        <v>447</v>
      </c>
      <c r="G8" s="30">
        <v>11</v>
      </c>
      <c r="H8" s="56">
        <f t="shared" si="0"/>
        <v>458</v>
      </c>
      <c r="I8" s="30">
        <v>159</v>
      </c>
      <c r="J8" s="27">
        <f t="shared" si="1"/>
        <v>0.3471615720524017</v>
      </c>
    </row>
    <row r="9" spans="1:10" s="20" customFormat="1" ht="13.5">
      <c r="A9" s="1" t="s">
        <v>108</v>
      </c>
      <c r="B9" s="40">
        <v>53</v>
      </c>
      <c r="C9" s="30">
        <v>20</v>
      </c>
      <c r="D9" s="81">
        <v>61</v>
      </c>
      <c r="E9" s="29">
        <v>69</v>
      </c>
      <c r="F9" s="30">
        <v>316</v>
      </c>
      <c r="G9" s="30">
        <v>10</v>
      </c>
      <c r="H9" s="56">
        <f t="shared" si="0"/>
        <v>326</v>
      </c>
      <c r="I9" s="30">
        <v>79</v>
      </c>
      <c r="J9" s="27">
        <f t="shared" si="1"/>
        <v>0.24233128834355827</v>
      </c>
    </row>
    <row r="10" spans="1:10" s="20" customFormat="1" ht="13.5">
      <c r="A10" s="1" t="s">
        <v>109</v>
      </c>
      <c r="B10" s="40">
        <v>147</v>
      </c>
      <c r="C10" s="30">
        <v>47</v>
      </c>
      <c r="D10" s="81">
        <v>172</v>
      </c>
      <c r="E10" s="29">
        <v>179</v>
      </c>
      <c r="F10" s="30">
        <v>510</v>
      </c>
      <c r="G10" s="30">
        <v>10</v>
      </c>
      <c r="H10" s="56">
        <f t="shared" si="0"/>
        <v>520</v>
      </c>
      <c r="I10" s="30">
        <v>231</v>
      </c>
      <c r="J10" s="27">
        <f t="shared" si="1"/>
        <v>0.4442307692307692</v>
      </c>
    </row>
    <row r="11" spans="1:10" s="20" customFormat="1" ht="13.5">
      <c r="A11" s="1" t="s">
        <v>110</v>
      </c>
      <c r="B11" s="40">
        <v>71</v>
      </c>
      <c r="C11" s="30">
        <v>40</v>
      </c>
      <c r="D11" s="81">
        <v>94</v>
      </c>
      <c r="E11" s="29">
        <v>99</v>
      </c>
      <c r="F11" s="30">
        <v>383</v>
      </c>
      <c r="G11" s="30">
        <v>4</v>
      </c>
      <c r="H11" s="56">
        <f t="shared" si="0"/>
        <v>387</v>
      </c>
      <c r="I11" s="30">
        <v>130</v>
      </c>
      <c r="J11" s="27">
        <f t="shared" si="1"/>
        <v>0.3359173126614987</v>
      </c>
    </row>
    <row r="12" spans="1:10" s="20" customFormat="1" ht="13.5">
      <c r="A12" s="1" t="s">
        <v>111</v>
      </c>
      <c r="B12" s="40">
        <v>97</v>
      </c>
      <c r="C12" s="30">
        <v>29</v>
      </c>
      <c r="D12" s="81">
        <v>111</v>
      </c>
      <c r="E12" s="29">
        <v>116</v>
      </c>
      <c r="F12" s="30">
        <v>349</v>
      </c>
      <c r="G12" s="30">
        <v>8</v>
      </c>
      <c r="H12" s="56">
        <f t="shared" si="0"/>
        <v>357</v>
      </c>
      <c r="I12" s="30">
        <v>152</v>
      </c>
      <c r="J12" s="27">
        <f t="shared" si="1"/>
        <v>0.4257703081232493</v>
      </c>
    </row>
    <row r="13" spans="1:10" s="20" customFormat="1" ht="13.5">
      <c r="A13" s="1" t="s">
        <v>112</v>
      </c>
      <c r="B13" s="40">
        <v>156</v>
      </c>
      <c r="C13" s="30">
        <v>54</v>
      </c>
      <c r="D13" s="81">
        <v>179</v>
      </c>
      <c r="E13" s="29">
        <v>189</v>
      </c>
      <c r="F13" s="30">
        <v>468</v>
      </c>
      <c r="G13" s="30">
        <v>13</v>
      </c>
      <c r="H13" s="56">
        <f t="shared" si="0"/>
        <v>481</v>
      </c>
      <c r="I13" s="30">
        <v>268</v>
      </c>
      <c r="J13" s="27">
        <f t="shared" si="1"/>
        <v>0.5571725571725572</v>
      </c>
    </row>
    <row r="14" spans="1:10" s="20" customFormat="1" ht="13.5">
      <c r="A14" s="1" t="s">
        <v>113</v>
      </c>
      <c r="B14" s="40">
        <v>148</v>
      </c>
      <c r="C14" s="30">
        <v>58</v>
      </c>
      <c r="D14" s="81">
        <v>177</v>
      </c>
      <c r="E14" s="29">
        <v>182</v>
      </c>
      <c r="F14" s="30">
        <v>553</v>
      </c>
      <c r="G14" s="30">
        <v>18</v>
      </c>
      <c r="H14" s="56">
        <f t="shared" si="0"/>
        <v>571</v>
      </c>
      <c r="I14" s="30">
        <v>250</v>
      </c>
      <c r="J14" s="27">
        <f t="shared" si="1"/>
        <v>0.43782837127845886</v>
      </c>
    </row>
    <row r="15" spans="1:10" s="20" customFormat="1" ht="13.5">
      <c r="A15" s="1" t="s">
        <v>114</v>
      </c>
      <c r="B15" s="40">
        <v>108</v>
      </c>
      <c r="C15" s="30">
        <v>38</v>
      </c>
      <c r="D15" s="81">
        <v>125</v>
      </c>
      <c r="E15" s="29">
        <v>133</v>
      </c>
      <c r="F15" s="30">
        <v>483</v>
      </c>
      <c r="G15" s="30">
        <v>10</v>
      </c>
      <c r="H15" s="56">
        <f t="shared" si="0"/>
        <v>493</v>
      </c>
      <c r="I15" s="30">
        <v>164</v>
      </c>
      <c r="J15" s="27">
        <f t="shared" si="1"/>
        <v>0.332657200811359</v>
      </c>
    </row>
    <row r="16" spans="1:10" s="42" customFormat="1" ht="13.5">
      <c r="A16" s="1" t="s">
        <v>115</v>
      </c>
      <c r="B16" s="40">
        <v>121</v>
      </c>
      <c r="C16" s="30">
        <v>41</v>
      </c>
      <c r="D16" s="81">
        <v>143</v>
      </c>
      <c r="E16" s="29">
        <v>147</v>
      </c>
      <c r="F16" s="30">
        <v>474</v>
      </c>
      <c r="G16" s="30">
        <v>3</v>
      </c>
      <c r="H16" s="56">
        <f t="shared" si="0"/>
        <v>477</v>
      </c>
      <c r="I16" s="30">
        <v>190</v>
      </c>
      <c r="J16" s="27">
        <f t="shared" si="1"/>
        <v>0.39832285115303984</v>
      </c>
    </row>
    <row r="17" spans="1:10" s="42" customFormat="1" ht="13.5">
      <c r="A17" s="1" t="s">
        <v>116</v>
      </c>
      <c r="B17" s="40">
        <v>105</v>
      </c>
      <c r="C17" s="30">
        <v>45</v>
      </c>
      <c r="D17" s="81">
        <v>130</v>
      </c>
      <c r="E17" s="29">
        <v>140</v>
      </c>
      <c r="F17" s="30">
        <v>379</v>
      </c>
      <c r="G17" s="30">
        <v>4</v>
      </c>
      <c r="H17" s="56">
        <f t="shared" si="0"/>
        <v>383</v>
      </c>
      <c r="I17" s="30">
        <v>175</v>
      </c>
      <c r="J17" s="27">
        <f t="shared" si="1"/>
        <v>0.45691906005221933</v>
      </c>
    </row>
    <row r="18" spans="1:10" ht="13.5">
      <c r="A18" s="8" t="s">
        <v>0</v>
      </c>
      <c r="B18" s="24">
        <f aca="true" t="shared" si="2" ref="B18:I18">SUM(B7:B17)</f>
        <v>1239</v>
      </c>
      <c r="C18" s="24">
        <f t="shared" si="2"/>
        <v>464</v>
      </c>
      <c r="D18" s="24">
        <f t="shared" si="2"/>
        <v>1479</v>
      </c>
      <c r="E18" s="24">
        <f t="shared" si="2"/>
        <v>1541</v>
      </c>
      <c r="F18" s="24">
        <f t="shared" si="2"/>
        <v>4897</v>
      </c>
      <c r="G18" s="24">
        <f t="shared" si="2"/>
        <v>101</v>
      </c>
      <c r="H18" s="24">
        <f t="shared" si="2"/>
        <v>4998</v>
      </c>
      <c r="I18" s="24">
        <f t="shared" si="2"/>
        <v>2032</v>
      </c>
      <c r="J18" s="117">
        <f>IF(I18&lt;&gt;0,I18/H18,"")</f>
        <v>0.40656262505002</v>
      </c>
    </row>
    <row r="19" ht="13.5">
      <c r="A19" s="44"/>
    </row>
    <row r="20" spans="1:9" ht="13.5">
      <c r="A20" s="44"/>
      <c r="F20" s="150" t="s">
        <v>60</v>
      </c>
      <c r="G20" s="150"/>
      <c r="H20" s="150"/>
      <c r="I20" s="118">
        <v>453</v>
      </c>
    </row>
  </sheetData>
  <sheetProtection selectLockedCells="1"/>
  <mergeCells count="8">
    <mergeCell ref="F20:H20"/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&amp;C&amp;"Helv,Bold"WASHINGTON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zoomScalePageLayoutView="0" workbookViewId="0" topLeftCell="A1">
      <selection activeCell="O17" sqref="O17"/>
    </sheetView>
  </sheetViews>
  <sheetFormatPr defaultColWidth="9.140625" defaultRowHeight="12.75"/>
  <cols>
    <col min="1" max="1" width="13.421875" style="23" bestFit="1" customWidth="1"/>
    <col min="2" max="10" width="7.7109375" style="15" customWidth="1"/>
    <col min="11" max="11" width="11.57421875" style="15" bestFit="1" customWidth="1"/>
    <col min="12" max="14" width="7.7109375" style="15" customWidth="1"/>
    <col min="15" max="15" width="9.7109375" style="15" bestFit="1" customWidth="1"/>
    <col min="16" max="16" width="10.7109375" style="15" bestFit="1" customWidth="1"/>
    <col min="17" max="17" width="10.421875" style="15" bestFit="1" customWidth="1"/>
    <col min="18" max="18" width="9.7109375" style="15" bestFit="1" customWidth="1"/>
    <col min="19" max="19" width="13.28125" style="15" bestFit="1" customWidth="1"/>
    <col min="20" max="20" width="10.00390625" style="15" bestFit="1" customWidth="1"/>
    <col min="21" max="16384" width="9.140625" style="15" customWidth="1"/>
  </cols>
  <sheetData>
    <row r="1" spans="1:14" ht="13.5">
      <c r="A1" s="32"/>
      <c r="B1" s="151"/>
      <c r="C1" s="155"/>
      <c r="D1" s="155"/>
      <c r="E1" s="155"/>
      <c r="F1" s="155"/>
      <c r="G1" s="155"/>
      <c r="H1" s="155"/>
      <c r="I1" s="138" t="s">
        <v>32</v>
      </c>
      <c r="J1" s="138"/>
      <c r="K1" s="79" t="s">
        <v>35</v>
      </c>
      <c r="L1" s="158"/>
      <c r="M1" s="159"/>
      <c r="N1" s="160"/>
    </row>
    <row r="2" spans="1:14" s="34" customFormat="1" ht="13.5">
      <c r="A2" s="33"/>
      <c r="B2" s="132" t="s">
        <v>117</v>
      </c>
      <c r="C2" s="133"/>
      <c r="D2" s="133"/>
      <c r="E2" s="133"/>
      <c r="F2" s="133"/>
      <c r="G2" s="133"/>
      <c r="H2" s="133"/>
      <c r="I2" s="135" t="s">
        <v>33</v>
      </c>
      <c r="J2" s="137"/>
      <c r="K2" s="75" t="s">
        <v>34</v>
      </c>
      <c r="L2" s="135" t="s">
        <v>32</v>
      </c>
      <c r="M2" s="136"/>
      <c r="N2" s="137"/>
    </row>
    <row r="3" spans="1:14" s="34" customFormat="1" ht="13.5">
      <c r="A3" s="33"/>
      <c r="B3" s="156" t="s">
        <v>26</v>
      </c>
      <c r="C3" s="157"/>
      <c r="D3" s="161" t="s">
        <v>17</v>
      </c>
      <c r="E3" s="161"/>
      <c r="F3" s="161"/>
      <c r="G3" s="156" t="s">
        <v>18</v>
      </c>
      <c r="H3" s="157"/>
      <c r="I3" s="89" t="s">
        <v>98</v>
      </c>
      <c r="J3" s="103" t="s">
        <v>49</v>
      </c>
      <c r="K3" s="75" t="s">
        <v>21</v>
      </c>
      <c r="L3" s="132" t="s">
        <v>11</v>
      </c>
      <c r="M3" s="133"/>
      <c r="N3" s="134"/>
    </row>
    <row r="4" spans="1:14" ht="13.5">
      <c r="A4" s="46"/>
      <c r="B4" s="2" t="s">
        <v>4</v>
      </c>
      <c r="C4" s="2" t="s">
        <v>4</v>
      </c>
      <c r="D4" s="2" t="s">
        <v>3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3" t="s">
        <v>4</v>
      </c>
      <c r="N4" s="3" t="s">
        <v>4</v>
      </c>
    </row>
    <row r="5" spans="1:14" s="16" customFormat="1" ht="87.75" customHeight="1" thickBot="1">
      <c r="A5" s="47" t="s">
        <v>16</v>
      </c>
      <c r="B5" s="4" t="s">
        <v>118</v>
      </c>
      <c r="C5" s="5" t="s">
        <v>119</v>
      </c>
      <c r="D5" s="5" t="s">
        <v>120</v>
      </c>
      <c r="E5" s="5" t="s">
        <v>121</v>
      </c>
      <c r="F5" s="5" t="s">
        <v>122</v>
      </c>
      <c r="G5" s="5" t="s">
        <v>123</v>
      </c>
      <c r="H5" s="5" t="s">
        <v>124</v>
      </c>
      <c r="I5" s="4" t="s">
        <v>125</v>
      </c>
      <c r="J5" s="4" t="s">
        <v>126</v>
      </c>
      <c r="K5" s="4" t="s">
        <v>127</v>
      </c>
      <c r="L5" s="4" t="s">
        <v>128</v>
      </c>
      <c r="M5" s="5" t="s">
        <v>129</v>
      </c>
      <c r="N5" s="5" t="s">
        <v>130</v>
      </c>
    </row>
    <row r="6" spans="1:14" s="20" customFormat="1" ht="12.7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57"/>
      <c r="L6" s="18"/>
      <c r="M6" s="18"/>
      <c r="N6" s="19"/>
    </row>
    <row r="7" spans="1:14" s="20" customFormat="1" ht="13.5">
      <c r="A7" s="1" t="s">
        <v>106</v>
      </c>
      <c r="B7" s="48">
        <v>105</v>
      </c>
      <c r="C7" s="26">
        <v>102</v>
      </c>
      <c r="D7" s="64">
        <v>13</v>
      </c>
      <c r="E7" s="38">
        <v>116</v>
      </c>
      <c r="F7" s="26">
        <v>84</v>
      </c>
      <c r="G7" s="62">
        <v>137</v>
      </c>
      <c r="H7" s="26">
        <v>73</v>
      </c>
      <c r="I7" s="38">
        <v>166</v>
      </c>
      <c r="J7" s="25">
        <v>177</v>
      </c>
      <c r="K7" s="113">
        <v>173</v>
      </c>
      <c r="L7" s="48">
        <v>42</v>
      </c>
      <c r="M7" s="39">
        <v>79</v>
      </c>
      <c r="N7" s="64">
        <v>91</v>
      </c>
    </row>
    <row r="8" spans="1:14" s="20" customFormat="1" ht="13.5">
      <c r="A8" s="1" t="s">
        <v>107</v>
      </c>
      <c r="B8" s="94">
        <v>79</v>
      </c>
      <c r="C8" s="30">
        <v>57</v>
      </c>
      <c r="D8" s="65">
        <v>14</v>
      </c>
      <c r="E8" s="40">
        <v>76</v>
      </c>
      <c r="F8" s="30">
        <v>52</v>
      </c>
      <c r="G8" s="63">
        <v>65</v>
      </c>
      <c r="H8" s="30">
        <v>66</v>
      </c>
      <c r="I8" s="40">
        <v>114</v>
      </c>
      <c r="J8" s="29">
        <v>126</v>
      </c>
      <c r="K8" s="115">
        <v>125</v>
      </c>
      <c r="L8" s="94">
        <v>29</v>
      </c>
      <c r="M8" s="41">
        <v>42</v>
      </c>
      <c r="N8" s="65">
        <v>69</v>
      </c>
    </row>
    <row r="9" spans="1:14" s="20" customFormat="1" ht="13.5">
      <c r="A9" s="1" t="s">
        <v>108</v>
      </c>
      <c r="B9" s="94">
        <v>32</v>
      </c>
      <c r="C9" s="30">
        <v>34</v>
      </c>
      <c r="D9" s="65">
        <v>8</v>
      </c>
      <c r="E9" s="40">
        <v>38</v>
      </c>
      <c r="F9" s="30">
        <v>29</v>
      </c>
      <c r="G9" s="63">
        <v>37</v>
      </c>
      <c r="H9" s="30">
        <v>29</v>
      </c>
      <c r="I9" s="40">
        <v>61</v>
      </c>
      <c r="J9" s="29">
        <v>63</v>
      </c>
      <c r="K9" s="115">
        <v>66</v>
      </c>
      <c r="L9" s="94">
        <v>11</v>
      </c>
      <c r="M9" s="41">
        <v>22</v>
      </c>
      <c r="N9" s="65">
        <v>36</v>
      </c>
    </row>
    <row r="10" spans="1:14" s="20" customFormat="1" ht="13.5">
      <c r="A10" s="1" t="s">
        <v>109</v>
      </c>
      <c r="B10" s="94">
        <v>138</v>
      </c>
      <c r="C10" s="30">
        <v>65</v>
      </c>
      <c r="D10" s="65">
        <v>9</v>
      </c>
      <c r="E10" s="40">
        <v>135</v>
      </c>
      <c r="F10" s="30">
        <v>69</v>
      </c>
      <c r="G10" s="63">
        <v>94</v>
      </c>
      <c r="H10" s="30">
        <v>106</v>
      </c>
      <c r="I10" s="40">
        <v>177</v>
      </c>
      <c r="J10" s="29">
        <v>186</v>
      </c>
      <c r="K10" s="115">
        <v>180</v>
      </c>
      <c r="L10" s="94">
        <v>30</v>
      </c>
      <c r="M10" s="41">
        <v>62</v>
      </c>
      <c r="N10" s="65">
        <v>117</v>
      </c>
    </row>
    <row r="11" spans="1:14" s="20" customFormat="1" ht="13.5">
      <c r="A11" s="1" t="s">
        <v>110</v>
      </c>
      <c r="B11" s="94">
        <v>67</v>
      </c>
      <c r="C11" s="30">
        <v>42</v>
      </c>
      <c r="D11" s="65">
        <v>10</v>
      </c>
      <c r="E11" s="40">
        <v>63</v>
      </c>
      <c r="F11" s="30">
        <v>42</v>
      </c>
      <c r="G11" s="63">
        <v>53</v>
      </c>
      <c r="H11" s="30">
        <v>47</v>
      </c>
      <c r="I11" s="40">
        <v>94</v>
      </c>
      <c r="J11" s="29">
        <v>102</v>
      </c>
      <c r="K11" s="115">
        <v>99</v>
      </c>
      <c r="L11" s="94">
        <v>27</v>
      </c>
      <c r="M11" s="41">
        <v>31</v>
      </c>
      <c r="N11" s="65">
        <v>52</v>
      </c>
    </row>
    <row r="12" spans="1:14" s="20" customFormat="1" ht="13.5">
      <c r="A12" s="1" t="s">
        <v>111</v>
      </c>
      <c r="B12" s="94">
        <v>70</v>
      </c>
      <c r="C12" s="30">
        <v>77</v>
      </c>
      <c r="D12" s="65">
        <v>3</v>
      </c>
      <c r="E12" s="40">
        <v>66</v>
      </c>
      <c r="F12" s="30">
        <v>72</v>
      </c>
      <c r="G12" s="63">
        <v>93</v>
      </c>
      <c r="H12" s="30">
        <v>50</v>
      </c>
      <c r="I12" s="40">
        <v>123</v>
      </c>
      <c r="J12" s="29">
        <v>131</v>
      </c>
      <c r="K12" s="115">
        <v>123</v>
      </c>
      <c r="L12" s="94">
        <v>14</v>
      </c>
      <c r="M12" s="41">
        <v>77</v>
      </c>
      <c r="N12" s="65">
        <v>52</v>
      </c>
    </row>
    <row r="13" spans="1:14" s="20" customFormat="1" ht="13.5">
      <c r="A13" s="1" t="s">
        <v>112</v>
      </c>
      <c r="B13" s="94">
        <v>108</v>
      </c>
      <c r="C13" s="30">
        <v>152</v>
      </c>
      <c r="D13" s="65">
        <v>1</v>
      </c>
      <c r="E13" s="40">
        <v>96</v>
      </c>
      <c r="F13" s="30">
        <v>156</v>
      </c>
      <c r="G13" s="63">
        <v>174</v>
      </c>
      <c r="H13" s="30">
        <v>86</v>
      </c>
      <c r="I13" s="40">
        <v>197</v>
      </c>
      <c r="J13" s="29">
        <v>208</v>
      </c>
      <c r="K13" s="115">
        <v>208</v>
      </c>
      <c r="L13" s="94">
        <v>72</v>
      </c>
      <c r="M13" s="41">
        <v>67</v>
      </c>
      <c r="N13" s="65">
        <v>109</v>
      </c>
    </row>
    <row r="14" spans="1:14" s="20" customFormat="1" ht="13.5">
      <c r="A14" s="1" t="s">
        <v>113</v>
      </c>
      <c r="B14" s="94">
        <v>138</v>
      </c>
      <c r="C14" s="30">
        <v>94</v>
      </c>
      <c r="D14" s="65">
        <v>7</v>
      </c>
      <c r="E14" s="40">
        <v>111</v>
      </c>
      <c r="F14" s="30">
        <v>105</v>
      </c>
      <c r="G14" s="63">
        <v>144</v>
      </c>
      <c r="H14" s="30">
        <v>83</v>
      </c>
      <c r="I14" s="40">
        <v>173</v>
      </c>
      <c r="J14" s="29">
        <v>191</v>
      </c>
      <c r="K14" s="115">
        <v>191</v>
      </c>
      <c r="L14" s="94">
        <v>38</v>
      </c>
      <c r="M14" s="41">
        <v>70</v>
      </c>
      <c r="N14" s="65">
        <v>106</v>
      </c>
    </row>
    <row r="15" spans="1:14" s="20" customFormat="1" ht="13.5">
      <c r="A15" s="1" t="s">
        <v>114</v>
      </c>
      <c r="B15" s="69">
        <v>87</v>
      </c>
      <c r="C15" s="28">
        <v>47</v>
      </c>
      <c r="D15" s="102">
        <v>23</v>
      </c>
      <c r="E15" s="43">
        <v>90</v>
      </c>
      <c r="F15" s="28">
        <v>41</v>
      </c>
      <c r="G15" s="101">
        <v>63</v>
      </c>
      <c r="H15" s="28">
        <v>69</v>
      </c>
      <c r="I15" s="43">
        <v>112</v>
      </c>
      <c r="J15" s="67">
        <v>121</v>
      </c>
      <c r="K15" s="115">
        <v>116</v>
      </c>
      <c r="L15" s="94">
        <v>23</v>
      </c>
      <c r="M15" s="41">
        <v>47</v>
      </c>
      <c r="N15" s="65">
        <v>64</v>
      </c>
    </row>
    <row r="16" spans="1:14" s="20" customFormat="1" ht="13.5">
      <c r="A16" s="1" t="s">
        <v>115</v>
      </c>
      <c r="B16" s="69">
        <v>70</v>
      </c>
      <c r="C16" s="28">
        <v>102</v>
      </c>
      <c r="D16" s="102">
        <v>7</v>
      </c>
      <c r="E16" s="43">
        <v>66</v>
      </c>
      <c r="F16" s="28">
        <v>106</v>
      </c>
      <c r="G16" s="101">
        <v>120</v>
      </c>
      <c r="H16" s="28">
        <v>52</v>
      </c>
      <c r="I16" s="40">
        <v>162</v>
      </c>
      <c r="J16" s="67">
        <v>160</v>
      </c>
      <c r="K16" s="115">
        <v>151</v>
      </c>
      <c r="L16" s="94">
        <v>17</v>
      </c>
      <c r="M16" s="41">
        <v>76</v>
      </c>
      <c r="N16" s="65">
        <v>79</v>
      </c>
    </row>
    <row r="17" spans="1:14" s="42" customFormat="1" ht="13.5">
      <c r="A17" s="1" t="s">
        <v>116</v>
      </c>
      <c r="B17" s="69">
        <v>72</v>
      </c>
      <c r="C17" s="84">
        <v>90</v>
      </c>
      <c r="D17" s="102">
        <v>8</v>
      </c>
      <c r="E17" s="83">
        <v>68</v>
      </c>
      <c r="F17" s="84">
        <v>90</v>
      </c>
      <c r="G17" s="101">
        <v>91</v>
      </c>
      <c r="H17" s="28">
        <v>72</v>
      </c>
      <c r="I17" s="40">
        <v>144</v>
      </c>
      <c r="J17" s="67">
        <v>147</v>
      </c>
      <c r="K17" s="115">
        <v>143</v>
      </c>
      <c r="L17" s="94">
        <v>25</v>
      </c>
      <c r="M17" s="104">
        <v>55</v>
      </c>
      <c r="N17" s="65">
        <v>83</v>
      </c>
    </row>
    <row r="18" spans="1:14" ht="13.5">
      <c r="A18" s="8" t="s">
        <v>0</v>
      </c>
      <c r="B18" s="72">
        <f aca="true" t="shared" si="0" ref="B18:N18">SUM(B7:B17)</f>
        <v>966</v>
      </c>
      <c r="C18" s="24">
        <f t="shared" si="0"/>
        <v>862</v>
      </c>
      <c r="D18" s="24">
        <f t="shared" si="0"/>
        <v>103</v>
      </c>
      <c r="E18" s="24">
        <f t="shared" si="0"/>
        <v>925</v>
      </c>
      <c r="F18" s="24">
        <f t="shared" si="0"/>
        <v>846</v>
      </c>
      <c r="G18" s="24">
        <f t="shared" si="0"/>
        <v>1071</v>
      </c>
      <c r="H18" s="24">
        <f t="shared" si="0"/>
        <v>733</v>
      </c>
      <c r="I18" s="24">
        <f t="shared" si="0"/>
        <v>1523</v>
      </c>
      <c r="J18" s="24">
        <f t="shared" si="0"/>
        <v>1612</v>
      </c>
      <c r="K18" s="24">
        <f t="shared" si="0"/>
        <v>1575</v>
      </c>
      <c r="L18" s="24">
        <f t="shared" si="0"/>
        <v>328</v>
      </c>
      <c r="M18" s="24">
        <f t="shared" si="0"/>
        <v>628</v>
      </c>
      <c r="N18" s="24">
        <f t="shared" si="0"/>
        <v>858</v>
      </c>
    </row>
  </sheetData>
  <sheetProtection selectLockedCells="1"/>
  <mergeCells count="10">
    <mergeCell ref="B3:C3"/>
    <mergeCell ref="L1:N1"/>
    <mergeCell ref="L2:N2"/>
    <mergeCell ref="L3:N3"/>
    <mergeCell ref="I1:J1"/>
    <mergeCell ref="B1:H1"/>
    <mergeCell ref="B2:H2"/>
    <mergeCell ref="I2:J2"/>
    <mergeCell ref="G3:H3"/>
    <mergeCell ref="D3:F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&amp;C&amp;"Helv,Bold"WASHINGTON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zoomScalePageLayoutView="0" workbookViewId="0" topLeftCell="A1">
      <selection activeCell="J15" sqref="J15"/>
    </sheetView>
  </sheetViews>
  <sheetFormatPr defaultColWidth="9.140625" defaultRowHeight="12.75"/>
  <cols>
    <col min="1" max="1" width="13.28125" style="23" bestFit="1" customWidth="1"/>
    <col min="2" max="2" width="9.28125" style="15" bestFit="1" customWidth="1"/>
    <col min="3" max="3" width="8.7109375" style="15" bestFit="1" customWidth="1"/>
    <col min="4" max="4" width="9.7109375" style="15" bestFit="1" customWidth="1"/>
    <col min="5" max="5" width="10.7109375" style="15" bestFit="1" customWidth="1"/>
    <col min="6" max="6" width="10.421875" style="15" bestFit="1" customWidth="1"/>
    <col min="7" max="7" width="9.7109375" style="15" bestFit="1" customWidth="1"/>
    <col min="8" max="8" width="13.28125" style="15" bestFit="1" customWidth="1"/>
    <col min="9" max="9" width="10.00390625" style="15" bestFit="1" customWidth="1"/>
    <col min="10" max="10" width="11.57421875" style="15" bestFit="1" customWidth="1"/>
    <col min="11" max="11" width="10.421875" style="15" customWidth="1"/>
    <col min="12" max="12" width="9.28125" style="15" bestFit="1" customWidth="1"/>
    <col min="13" max="13" width="8.421875" style="15" customWidth="1"/>
    <col min="14" max="14" width="9.7109375" style="15" bestFit="1" customWidth="1"/>
    <col min="15" max="15" width="10.7109375" style="15" bestFit="1" customWidth="1"/>
    <col min="16" max="16" width="10.421875" style="15" bestFit="1" customWidth="1"/>
    <col min="17" max="17" width="9.7109375" style="15" bestFit="1" customWidth="1"/>
    <col min="18" max="18" width="13.28125" style="15" bestFit="1" customWidth="1"/>
    <col min="19" max="19" width="10.00390625" style="15" bestFit="1" customWidth="1"/>
    <col min="20" max="16384" width="9.140625" style="15" customWidth="1"/>
  </cols>
  <sheetData>
    <row r="1" spans="1:9" ht="13.5">
      <c r="A1" s="32"/>
      <c r="B1" s="79"/>
      <c r="C1" s="60"/>
      <c r="D1" s="162" t="s">
        <v>61</v>
      </c>
      <c r="E1" s="163"/>
      <c r="F1" s="163"/>
      <c r="G1" s="163"/>
      <c r="H1" s="163"/>
      <c r="I1" s="164"/>
    </row>
    <row r="2" spans="1:9" ht="13.5">
      <c r="A2" s="33"/>
      <c r="B2" s="75" t="s">
        <v>32</v>
      </c>
      <c r="C2" s="66" t="s">
        <v>32</v>
      </c>
      <c r="D2" s="165" t="s">
        <v>62</v>
      </c>
      <c r="E2" s="166"/>
      <c r="F2" s="166"/>
      <c r="G2" s="166"/>
      <c r="H2" s="166"/>
      <c r="I2" s="167"/>
    </row>
    <row r="3" spans="1:9" ht="13.5">
      <c r="A3" s="33"/>
      <c r="B3" s="50" t="s">
        <v>36</v>
      </c>
      <c r="C3" s="7" t="s">
        <v>37</v>
      </c>
      <c r="D3" s="9" t="s">
        <v>28</v>
      </c>
      <c r="E3" s="9" t="s">
        <v>28</v>
      </c>
      <c r="F3" s="9" t="s">
        <v>28</v>
      </c>
      <c r="G3" s="9" t="s">
        <v>28</v>
      </c>
      <c r="H3" s="9" t="s">
        <v>28</v>
      </c>
      <c r="I3" s="9" t="s">
        <v>28</v>
      </c>
    </row>
    <row r="4" spans="1:9" ht="13.5">
      <c r="A4" s="46"/>
      <c r="B4" s="3" t="s">
        <v>4</v>
      </c>
      <c r="C4" s="3" t="s">
        <v>4</v>
      </c>
      <c r="D4" s="10" t="s">
        <v>57</v>
      </c>
      <c r="E4" s="10" t="s">
        <v>99</v>
      </c>
      <c r="F4" s="10" t="s">
        <v>58</v>
      </c>
      <c r="G4" s="10" t="s">
        <v>59</v>
      </c>
      <c r="H4" s="10" t="s">
        <v>100</v>
      </c>
      <c r="I4" s="10" t="s">
        <v>101</v>
      </c>
    </row>
    <row r="5" spans="1:9" s="109" customFormat="1" ht="87.75" customHeight="1" thickBot="1">
      <c r="A5" s="108" t="s">
        <v>16</v>
      </c>
      <c r="B5" s="105" t="s">
        <v>131</v>
      </c>
      <c r="C5" s="4" t="s">
        <v>132</v>
      </c>
      <c r="D5" s="6" t="s">
        <v>63</v>
      </c>
      <c r="E5" s="6" t="s">
        <v>102</v>
      </c>
      <c r="F5" s="6" t="s">
        <v>55</v>
      </c>
      <c r="G5" s="6" t="s">
        <v>56</v>
      </c>
      <c r="H5" s="6" t="s">
        <v>103</v>
      </c>
      <c r="I5" s="6" t="s">
        <v>104</v>
      </c>
    </row>
    <row r="6" spans="1:9" ht="14.25" thickBot="1">
      <c r="A6" s="17"/>
      <c r="B6" s="18"/>
      <c r="C6" s="18"/>
      <c r="D6" s="53"/>
      <c r="E6" s="49"/>
      <c r="F6" s="49"/>
      <c r="G6" s="53"/>
      <c r="H6" s="53"/>
      <c r="I6" s="54"/>
    </row>
    <row r="7" spans="1:9" ht="13.5">
      <c r="A7" s="1" t="s">
        <v>106</v>
      </c>
      <c r="B7" s="38">
        <v>171</v>
      </c>
      <c r="C7" s="25">
        <v>179</v>
      </c>
      <c r="D7" s="48">
        <v>173</v>
      </c>
      <c r="E7" s="25">
        <v>164</v>
      </c>
      <c r="F7" s="25">
        <v>164</v>
      </c>
      <c r="G7" s="25">
        <v>168</v>
      </c>
      <c r="H7" s="25">
        <v>169</v>
      </c>
      <c r="I7" s="110">
        <v>168</v>
      </c>
    </row>
    <row r="8" spans="1:9" ht="13.5">
      <c r="A8" s="1" t="s">
        <v>107</v>
      </c>
      <c r="B8" s="40">
        <v>118</v>
      </c>
      <c r="C8" s="29">
        <v>125</v>
      </c>
      <c r="D8" s="94">
        <v>114</v>
      </c>
      <c r="E8" s="29">
        <v>113</v>
      </c>
      <c r="F8" s="29">
        <v>112</v>
      </c>
      <c r="G8" s="29">
        <v>116</v>
      </c>
      <c r="H8" s="29">
        <v>111</v>
      </c>
      <c r="I8" s="111">
        <v>116</v>
      </c>
    </row>
    <row r="9" spans="1:9" ht="13.5">
      <c r="A9" s="1" t="s">
        <v>108</v>
      </c>
      <c r="B9" s="40">
        <v>64</v>
      </c>
      <c r="C9" s="29">
        <v>67</v>
      </c>
      <c r="D9" s="94">
        <v>64</v>
      </c>
      <c r="E9" s="29">
        <v>62</v>
      </c>
      <c r="F9" s="29">
        <v>64</v>
      </c>
      <c r="G9" s="29">
        <v>67</v>
      </c>
      <c r="H9" s="29">
        <v>62</v>
      </c>
      <c r="I9" s="111">
        <v>62</v>
      </c>
    </row>
    <row r="10" spans="1:9" ht="13.5">
      <c r="A10" s="1" t="s">
        <v>109</v>
      </c>
      <c r="B10" s="40">
        <v>181</v>
      </c>
      <c r="C10" s="29">
        <v>188</v>
      </c>
      <c r="D10" s="94">
        <v>171</v>
      </c>
      <c r="E10" s="29">
        <v>167</v>
      </c>
      <c r="F10" s="29">
        <v>170</v>
      </c>
      <c r="G10" s="29">
        <v>175</v>
      </c>
      <c r="H10" s="29">
        <v>170</v>
      </c>
      <c r="I10" s="111">
        <v>176</v>
      </c>
    </row>
    <row r="11" spans="1:9" ht="13.5">
      <c r="A11" s="1" t="s">
        <v>110</v>
      </c>
      <c r="B11" s="40">
        <v>100</v>
      </c>
      <c r="C11" s="29">
        <v>104</v>
      </c>
      <c r="D11" s="94">
        <v>95</v>
      </c>
      <c r="E11" s="29">
        <v>92</v>
      </c>
      <c r="F11" s="29">
        <v>92</v>
      </c>
      <c r="G11" s="29">
        <v>98</v>
      </c>
      <c r="H11" s="29">
        <v>90</v>
      </c>
      <c r="I11" s="111">
        <v>94</v>
      </c>
    </row>
    <row r="12" spans="1:9" ht="13.5">
      <c r="A12" s="1" t="s">
        <v>111</v>
      </c>
      <c r="B12" s="40">
        <v>122</v>
      </c>
      <c r="C12" s="29">
        <v>128</v>
      </c>
      <c r="D12" s="94">
        <v>110</v>
      </c>
      <c r="E12" s="29">
        <v>112</v>
      </c>
      <c r="F12" s="29">
        <v>111</v>
      </c>
      <c r="G12" s="29">
        <v>110</v>
      </c>
      <c r="H12" s="29">
        <v>109</v>
      </c>
      <c r="I12" s="111">
        <v>116</v>
      </c>
    </row>
    <row r="13" spans="1:9" ht="13.5">
      <c r="A13" s="1" t="s">
        <v>112</v>
      </c>
      <c r="B13" s="40">
        <v>222</v>
      </c>
      <c r="C13" s="29">
        <v>213</v>
      </c>
      <c r="D13" s="94">
        <v>177</v>
      </c>
      <c r="E13" s="29">
        <v>175</v>
      </c>
      <c r="F13" s="29">
        <v>177</v>
      </c>
      <c r="G13" s="29">
        <v>182</v>
      </c>
      <c r="H13" s="29">
        <v>175</v>
      </c>
      <c r="I13" s="111">
        <v>180</v>
      </c>
    </row>
    <row r="14" spans="1:9" ht="13.5">
      <c r="A14" s="1" t="s">
        <v>113</v>
      </c>
      <c r="B14" s="40">
        <v>195</v>
      </c>
      <c r="C14" s="29">
        <v>192</v>
      </c>
      <c r="D14" s="94">
        <v>183</v>
      </c>
      <c r="E14" s="29">
        <v>178</v>
      </c>
      <c r="F14" s="29">
        <v>178</v>
      </c>
      <c r="G14" s="29">
        <v>180</v>
      </c>
      <c r="H14" s="29">
        <v>178</v>
      </c>
      <c r="I14" s="111">
        <v>184</v>
      </c>
    </row>
    <row r="15" spans="1:9" ht="13.5">
      <c r="A15" s="1" t="s">
        <v>114</v>
      </c>
      <c r="B15" s="40">
        <v>119</v>
      </c>
      <c r="C15" s="29">
        <v>121</v>
      </c>
      <c r="D15" s="94">
        <v>129</v>
      </c>
      <c r="E15" s="29">
        <v>126</v>
      </c>
      <c r="F15" s="29">
        <v>130</v>
      </c>
      <c r="G15" s="29">
        <v>132</v>
      </c>
      <c r="H15" s="29">
        <v>126</v>
      </c>
      <c r="I15" s="111">
        <v>128</v>
      </c>
    </row>
    <row r="16" spans="1:9" ht="13.5">
      <c r="A16" s="1" t="s">
        <v>115</v>
      </c>
      <c r="B16" s="43">
        <v>161</v>
      </c>
      <c r="C16" s="29">
        <v>159</v>
      </c>
      <c r="D16" s="69">
        <v>144</v>
      </c>
      <c r="E16" s="67">
        <v>143</v>
      </c>
      <c r="F16" s="67">
        <v>143</v>
      </c>
      <c r="G16" s="67">
        <v>148</v>
      </c>
      <c r="H16" s="67">
        <v>142</v>
      </c>
      <c r="I16" s="112">
        <v>145</v>
      </c>
    </row>
    <row r="17" spans="1:9" ht="13.5">
      <c r="A17" s="1" t="s">
        <v>116</v>
      </c>
      <c r="B17" s="43">
        <v>142</v>
      </c>
      <c r="C17" s="29">
        <v>144</v>
      </c>
      <c r="D17" s="69">
        <v>133</v>
      </c>
      <c r="E17" s="67">
        <v>125</v>
      </c>
      <c r="F17" s="67">
        <v>126</v>
      </c>
      <c r="G17" s="67">
        <v>130</v>
      </c>
      <c r="H17" s="67">
        <v>127</v>
      </c>
      <c r="I17" s="112">
        <v>127</v>
      </c>
    </row>
    <row r="18" spans="1:9" ht="13.5">
      <c r="A18" s="8" t="s">
        <v>0</v>
      </c>
      <c r="B18" s="24">
        <f aca="true" t="shared" si="0" ref="B18:I18">SUM(B7:B17)</f>
        <v>1595</v>
      </c>
      <c r="C18" s="24">
        <f t="shared" si="0"/>
        <v>1620</v>
      </c>
      <c r="D18" s="24">
        <f t="shared" si="0"/>
        <v>1493</v>
      </c>
      <c r="E18" s="24">
        <f t="shared" si="0"/>
        <v>1457</v>
      </c>
      <c r="F18" s="24">
        <f t="shared" si="0"/>
        <v>1467</v>
      </c>
      <c r="G18" s="24">
        <f t="shared" si="0"/>
        <v>1506</v>
      </c>
      <c r="H18" s="24">
        <f t="shared" si="0"/>
        <v>1459</v>
      </c>
      <c r="I18" s="24">
        <f t="shared" si="0"/>
        <v>1496</v>
      </c>
    </row>
  </sheetData>
  <sheetProtection selectLockedCells="1"/>
  <mergeCells count="2">
    <mergeCell ref="D1:I1"/>
    <mergeCell ref="D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&amp;C&amp;"Helv,Bold"WASHINGTON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35" sqref="E35"/>
    </sheetView>
  </sheetViews>
  <sheetFormatPr defaultColWidth="9.140625" defaultRowHeight="12.75"/>
  <cols>
    <col min="1" max="1" width="14.7109375" style="0" bestFit="1" customWidth="1"/>
    <col min="2" max="2" width="12.8515625" style="0" customWidth="1"/>
    <col min="3" max="3" width="16.00390625" style="0" bestFit="1" customWidth="1"/>
    <col min="4" max="4" width="14.7109375" style="0" bestFit="1" customWidth="1"/>
  </cols>
  <sheetData>
    <row r="1" spans="1:4" ht="13.5">
      <c r="A1" s="156" t="s">
        <v>38</v>
      </c>
      <c r="B1" s="161"/>
      <c r="C1" s="161"/>
      <c r="D1" s="157"/>
    </row>
    <row r="2" spans="1:4" ht="14.25" thickBot="1">
      <c r="A2" s="88" t="s">
        <v>39</v>
      </c>
      <c r="B2" s="88" t="s">
        <v>40</v>
      </c>
      <c r="C2" s="91" t="s">
        <v>41</v>
      </c>
      <c r="D2" s="66" t="s">
        <v>42</v>
      </c>
    </row>
    <row r="3" spans="1:4" ht="14.25" thickBot="1">
      <c r="A3" s="17"/>
      <c r="B3" s="18"/>
      <c r="C3" s="18"/>
      <c r="D3" s="19"/>
    </row>
    <row r="4" spans="1:4" ht="13.5">
      <c r="A4" s="74" t="s">
        <v>106</v>
      </c>
      <c r="B4" s="52" t="s">
        <v>133</v>
      </c>
      <c r="C4" s="92" t="s">
        <v>134</v>
      </c>
      <c r="D4" s="96">
        <v>9</v>
      </c>
    </row>
    <row r="5" spans="1:4" ht="13.5">
      <c r="A5" s="51"/>
      <c r="B5" s="52" t="s">
        <v>50</v>
      </c>
      <c r="C5" s="90" t="s">
        <v>135</v>
      </c>
      <c r="D5" s="97">
        <v>169</v>
      </c>
    </row>
    <row r="6" spans="1:4" ht="13.5">
      <c r="A6" s="73"/>
      <c r="B6" s="22"/>
      <c r="C6" s="90"/>
      <c r="D6" s="97"/>
    </row>
    <row r="7" spans="1:4" ht="13.5">
      <c r="A7" s="73" t="s">
        <v>107</v>
      </c>
      <c r="B7" s="22" t="s">
        <v>133</v>
      </c>
      <c r="C7" s="90" t="s">
        <v>136</v>
      </c>
      <c r="D7" s="97">
        <v>11</v>
      </c>
    </row>
    <row r="8" spans="1:4" ht="13.5">
      <c r="A8" s="21"/>
      <c r="B8" s="22" t="s">
        <v>50</v>
      </c>
      <c r="C8" s="90" t="s">
        <v>137</v>
      </c>
      <c r="D8" s="97">
        <v>110</v>
      </c>
    </row>
    <row r="9" spans="1:4" ht="13.5">
      <c r="A9" s="85"/>
      <c r="B9" s="86"/>
      <c r="C9" s="90"/>
      <c r="D9" s="97"/>
    </row>
    <row r="10" spans="1:4" ht="13.5">
      <c r="A10" s="85" t="s">
        <v>108</v>
      </c>
      <c r="B10" s="86" t="s">
        <v>50</v>
      </c>
      <c r="C10" s="90" t="s">
        <v>138</v>
      </c>
      <c r="D10" s="97">
        <v>64</v>
      </c>
    </row>
    <row r="11" spans="1:4" ht="13.5">
      <c r="A11" s="85"/>
      <c r="B11" s="86"/>
      <c r="C11" s="90"/>
      <c r="D11" s="97"/>
    </row>
    <row r="12" spans="1:4" ht="13.5">
      <c r="A12" s="85" t="s">
        <v>109</v>
      </c>
      <c r="B12" s="86" t="s">
        <v>50</v>
      </c>
      <c r="C12" s="90" t="s">
        <v>139</v>
      </c>
      <c r="D12" s="97">
        <v>178</v>
      </c>
    </row>
    <row r="13" spans="1:4" ht="13.5">
      <c r="A13" s="85"/>
      <c r="B13" s="86"/>
      <c r="C13" s="90"/>
      <c r="D13" s="97"/>
    </row>
    <row r="14" spans="1:4" ht="13.5">
      <c r="A14" s="85" t="s">
        <v>110</v>
      </c>
      <c r="B14" s="86" t="s">
        <v>133</v>
      </c>
      <c r="C14" s="90" t="s">
        <v>140</v>
      </c>
      <c r="D14" s="97">
        <v>10</v>
      </c>
    </row>
    <row r="15" spans="1:4" ht="13.5">
      <c r="A15" s="85"/>
      <c r="B15" s="86" t="s">
        <v>50</v>
      </c>
      <c r="C15" s="95" t="s">
        <v>141</v>
      </c>
      <c r="D15" s="98">
        <v>92</v>
      </c>
    </row>
    <row r="16" spans="1:4" ht="13.5">
      <c r="A16" s="85"/>
      <c r="B16" s="86"/>
      <c r="C16" s="95"/>
      <c r="D16" s="98"/>
    </row>
    <row r="17" spans="1:4" ht="13.5">
      <c r="A17" s="85" t="s">
        <v>111</v>
      </c>
      <c r="B17" s="86" t="s">
        <v>133</v>
      </c>
      <c r="C17" s="95" t="s">
        <v>142</v>
      </c>
      <c r="D17" s="98">
        <v>3</v>
      </c>
    </row>
    <row r="18" spans="1:4" ht="13.5">
      <c r="A18" s="85"/>
      <c r="B18" s="86" t="s">
        <v>50</v>
      </c>
      <c r="C18" s="95" t="s">
        <v>143</v>
      </c>
      <c r="D18" s="98">
        <v>116</v>
      </c>
    </row>
    <row r="19" spans="1:4" ht="13.5">
      <c r="A19" s="85"/>
      <c r="B19" s="86"/>
      <c r="C19" s="95"/>
      <c r="D19" s="98"/>
    </row>
    <row r="20" spans="1:4" ht="13.5">
      <c r="A20" s="85" t="s">
        <v>112</v>
      </c>
      <c r="B20" s="86" t="s">
        <v>50</v>
      </c>
      <c r="C20" s="95" t="s">
        <v>144</v>
      </c>
      <c r="D20" s="98">
        <v>228</v>
      </c>
    </row>
    <row r="21" spans="1:4" ht="13.5">
      <c r="A21" s="85"/>
      <c r="B21" s="86"/>
      <c r="C21" s="95"/>
      <c r="D21" s="98"/>
    </row>
    <row r="22" spans="1:4" ht="13.5">
      <c r="A22" s="85" t="s">
        <v>113</v>
      </c>
      <c r="B22" s="86" t="s">
        <v>50</v>
      </c>
      <c r="C22" s="95" t="s">
        <v>145</v>
      </c>
      <c r="D22" s="98">
        <v>194</v>
      </c>
    </row>
    <row r="23" spans="1:4" ht="13.5">
      <c r="A23" s="85"/>
      <c r="B23" s="86"/>
      <c r="C23" s="95"/>
      <c r="D23" s="98"/>
    </row>
    <row r="24" spans="1:4" ht="13.5">
      <c r="A24" s="85" t="s">
        <v>114</v>
      </c>
      <c r="B24" s="86" t="s">
        <v>133</v>
      </c>
      <c r="C24" s="95" t="s">
        <v>120</v>
      </c>
      <c r="D24" s="98">
        <v>21</v>
      </c>
    </row>
    <row r="25" spans="1:4" ht="13.5">
      <c r="A25" s="85"/>
      <c r="B25" s="86" t="s">
        <v>50</v>
      </c>
      <c r="C25" s="95" t="s">
        <v>146</v>
      </c>
      <c r="D25" s="98">
        <v>116</v>
      </c>
    </row>
    <row r="26" spans="1:4" ht="13.5">
      <c r="A26" s="85"/>
      <c r="B26" s="86"/>
      <c r="C26" s="95"/>
      <c r="D26" s="98"/>
    </row>
    <row r="27" spans="1:4" ht="13.5">
      <c r="A27" s="85" t="s">
        <v>115</v>
      </c>
      <c r="B27" s="86" t="s">
        <v>133</v>
      </c>
      <c r="C27" s="95" t="s">
        <v>147</v>
      </c>
      <c r="D27" s="98">
        <v>7</v>
      </c>
    </row>
    <row r="28" spans="1:4" ht="13.5">
      <c r="A28" s="85"/>
      <c r="B28" s="86" t="s">
        <v>50</v>
      </c>
      <c r="C28" s="95" t="s">
        <v>148</v>
      </c>
      <c r="D28" s="98">
        <v>158</v>
      </c>
    </row>
    <row r="29" spans="1:4" ht="13.5">
      <c r="A29" s="85"/>
      <c r="B29" s="86"/>
      <c r="C29" s="95"/>
      <c r="D29" s="98"/>
    </row>
    <row r="30" spans="1:4" ht="13.5">
      <c r="A30" s="85" t="s">
        <v>116</v>
      </c>
      <c r="B30" s="86" t="s">
        <v>133</v>
      </c>
      <c r="C30" s="95" t="s">
        <v>149</v>
      </c>
      <c r="D30" s="98">
        <v>6</v>
      </c>
    </row>
    <row r="31" spans="1:4" ht="13.5">
      <c r="A31" s="100"/>
      <c r="B31" s="68" t="s">
        <v>50</v>
      </c>
      <c r="C31" s="93" t="s">
        <v>150</v>
      </c>
      <c r="D31" s="99">
        <v>147</v>
      </c>
    </row>
  </sheetData>
  <sheetProtection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&amp;C&amp;"Helv,Bold"WASHINGTON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2014-05-27T20:23:12Z</cp:lastPrinted>
  <dcterms:created xsi:type="dcterms:W3CDTF">1998-04-10T16:02:13Z</dcterms:created>
  <dcterms:modified xsi:type="dcterms:W3CDTF">2014-05-27T22:18:54Z</dcterms:modified>
  <cp:category/>
  <cp:version/>
  <cp:contentType/>
  <cp:contentStatus/>
</cp:coreProperties>
</file>